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6" sheetId="4" r:id="rId1"/>
  </sheets>
  <definedNames>
    <definedName name="_xlnm.Print_Titles" localSheetId="0">'субвенция 2016'!$A:$A,'субвенция 2016'!$19:$19</definedName>
    <definedName name="_xlnm.Print_Area" localSheetId="0">'субвенция 2016'!$A$1:$AH$24</definedName>
  </definedNames>
  <calcPr calcId="114210" fullCalcOnLoad="1"/>
</workbook>
</file>

<file path=xl/calcChain.xml><?xml version="1.0" encoding="utf-8"?>
<calcChain xmlns="http://schemas.openxmlformats.org/spreadsheetml/2006/main">
  <c r="AA23" i="4"/>
  <c r="B23"/>
  <c r="W21"/>
  <c r="W24"/>
  <c r="V24"/>
  <c r="AE24"/>
  <c r="AF24"/>
  <c r="AA24"/>
  <c r="D22"/>
  <c r="C22"/>
  <c r="B22"/>
  <c r="D21"/>
  <c r="C21"/>
  <c r="K21"/>
  <c r="K24"/>
  <c r="P24"/>
  <c r="R24"/>
  <c r="S24"/>
  <c r="T24"/>
  <c r="AD24"/>
  <c r="AG24"/>
  <c r="I24"/>
  <c r="M24"/>
  <c r="E24"/>
  <c r="F24"/>
  <c r="G24"/>
  <c r="H24"/>
  <c r="L24"/>
  <c r="N24"/>
  <c r="O24"/>
  <c r="Q24"/>
  <c r="U24"/>
  <c r="X24"/>
  <c r="Y24"/>
  <c r="Z24"/>
  <c r="AB24"/>
  <c r="AC24"/>
  <c r="D24"/>
  <c r="C24"/>
  <c r="J21"/>
  <c r="J24"/>
  <c r="B24"/>
  <c r="B21"/>
</calcChain>
</file>

<file path=xl/sharedStrings.xml><?xml version="1.0" encoding="utf-8"?>
<sst xmlns="http://schemas.openxmlformats.org/spreadsheetml/2006/main" count="59" uniqueCount="48">
  <si>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</si>
  <si>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</si>
  <si>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</si>
  <si>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</si>
  <si>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</si>
  <si>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</si>
  <si>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</si>
  <si>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</si>
  <si>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</si>
  <si>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</si>
  <si>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</si>
  <si>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</si>
  <si>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</si>
  <si>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</si>
  <si>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</si>
  <si>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</si>
  <si>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</si>
  <si>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</si>
  <si>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</si>
  <si>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</si>
  <si>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</si>
  <si>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</si>
  <si>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</si>
  <si>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</si>
  <si>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</si>
  <si>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</si>
  <si>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</si>
  <si>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</si>
  <si>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</si>
  <si>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</si>
  <si>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</si>
  <si>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</si>
  <si>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</si>
  <si>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</si>
  <si>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</si>
  <si>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</si>
  <si>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</si>
  <si>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</si>
  <si>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2017 год и</t>
  </si>
  <si>
    <t xml:space="preserve">Расходы бюджета Талдомского муниципального района на 2017 год за счет средств субвенций, перечисляемых из бюджета Московской области </t>
  </si>
  <si>
    <t xml:space="preserve">на плановый период 2018 и 2019 годов"  от   "28 " декабря  2016 г №76  </t>
  </si>
  <si>
    <t xml:space="preserve">к решению Совета депутатов Талдомского муниципального района </t>
  </si>
  <si>
    <t xml:space="preserve">                         "О внесении изменений  и дополнений в решение Совета депутатов от 28 декабря 2016 года № 76</t>
  </si>
  <si>
    <t xml:space="preserve">                         "О бюджете Талдомского муниципального района на 2017 год и на  плановый период 2018-2019 годов"</t>
  </si>
  <si>
    <t>Приложение  7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</si>
  <si>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</si>
  <si>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</si>
  <si>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                                                                                                                          от "27" декабря 2017 года №70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</si>
</sst>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_р_."/>
    <numFmt numFmtId="166" formatCode="0.000"/>
    <numFmt numFmtId="167" formatCode="0.00000"/>
  </numFmts>
  <fonts count="39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20"/>
      <color indexed="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33" fillId="0" borderId="0" xfId="0" applyFont="1" applyFill="1"/>
    <xf numFmtId="0" fontId="25" fillId="2" borderId="0" xfId="0" applyFont="1" applyFill="1" applyAlignment="1">
      <alignment horizontal="right"/>
    </xf>
    <xf numFmtId="0" fontId="33" fillId="2" borderId="0" xfId="0" applyFont="1" applyFill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36" fillId="0" borderId="0" xfId="0" applyFont="1" applyFill="1"/>
    <xf numFmtId="0" fontId="37" fillId="0" borderId="0" xfId="0" applyFont="1" applyFill="1"/>
    <xf numFmtId="0" fontId="24" fillId="2" borderId="0" xfId="0" applyFont="1" applyFill="1"/>
    <xf numFmtId="0" fontId="37" fillId="2" borderId="0" xfId="0" applyFont="1" applyFill="1"/>
    <xf numFmtId="0" fontId="36" fillId="2" borderId="0" xfId="0" applyFont="1" applyFill="1"/>
    <xf numFmtId="0" fontId="20" fillId="0" borderId="3" xfId="0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167" fontId="26" fillId="0" borderId="1" xfId="0" applyNumberFormat="1" applyFont="1" applyFill="1" applyBorder="1" applyAlignment="1">
      <alignment horizontal="center"/>
    </xf>
    <xf numFmtId="167" fontId="26" fillId="0" borderId="1" xfId="0" applyNumberFormat="1" applyFont="1" applyFill="1" applyBorder="1"/>
    <xf numFmtId="166" fontId="25" fillId="2" borderId="1" xfId="0" applyNumberFormat="1" applyFont="1" applyFill="1" applyBorder="1" applyAlignment="1">
      <alignment horizontal="center"/>
    </xf>
    <xf numFmtId="167" fontId="25" fillId="2" borderId="1" xfId="0" applyNumberFormat="1" applyFont="1" applyFill="1" applyBorder="1" applyAlignment="1">
      <alignment horizontal="center"/>
    </xf>
    <xf numFmtId="0" fontId="38" fillId="0" borderId="0" xfId="0" applyFont="1" applyFill="1" applyAlignment="1">
      <alignment horizontal="center"/>
    </xf>
    <xf numFmtId="2" fontId="26" fillId="2" borderId="1" xfId="0" applyNumberFormat="1" applyFont="1" applyFill="1" applyBorder="1" applyAlignment="1">
      <alignment horizontal="center"/>
    </xf>
    <xf numFmtId="2" fontId="25" fillId="2" borderId="1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2" borderId="7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0" fillId="0" borderId="2" xfId="0" applyBorder="1" applyAlignment="1">
      <alignment horizontal="center" vertical="top" wrapText="1"/>
    </xf>
    <xf numFmtId="2" fontId="20" fillId="2" borderId="7" xfId="0" applyNumberFormat="1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1" fillId="2" borderId="8" xfId="0" applyFont="1" applyFill="1" applyBorder="1" applyAlignment="1">
      <alignment horizontal="center" vertical="top" wrapText="1"/>
    </xf>
    <xf numFmtId="0" fontId="27" fillId="2" borderId="9" xfId="0" applyFont="1" applyFill="1" applyBorder="1" applyAlignment="1">
      <alignment vertical="top" wrapText="1"/>
    </xf>
    <xf numFmtId="0" fontId="27" fillId="2" borderId="10" xfId="0" applyFont="1" applyFill="1" applyBorder="1" applyAlignment="1">
      <alignment vertical="top" wrapText="1"/>
    </xf>
    <xf numFmtId="2" fontId="29" fillId="2" borderId="2" xfId="0" applyNumberFormat="1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horizontal="center" vertical="top" wrapText="1"/>
    </xf>
    <xf numFmtId="0" fontId="0" fillId="2" borderId="2" xfId="0" applyFill="1" applyBorder="1" applyAlignment="1"/>
    <xf numFmtId="0" fontId="0" fillId="2" borderId="3" xfId="0" applyFill="1" applyBorder="1" applyAlignment="1"/>
    <xf numFmtId="2" fontId="29" fillId="2" borderId="4" xfId="0" applyNumberFormat="1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vertical="top" wrapText="1"/>
    </xf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7" fillId="2" borderId="5" xfId="0" applyFont="1" applyFill="1" applyBorder="1" applyAlignment="1">
      <alignment vertical="top" wrapText="1"/>
    </xf>
    <xf numFmtId="0" fontId="27" fillId="2" borderId="6" xfId="0" applyFont="1" applyFill="1" applyBorder="1" applyAlignment="1">
      <alignment vertical="top" wrapText="1"/>
    </xf>
    <xf numFmtId="0" fontId="34" fillId="2" borderId="2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7" fillId="0" borderId="0" xfId="0" applyFont="1" applyAlignment="1">
      <alignment horizontal="center" wrapText="1"/>
    </xf>
    <xf numFmtId="0" fontId="37" fillId="0" borderId="0" xfId="0" applyFont="1" applyBorder="1" applyAlignment="1">
      <alignment horizontal="right" wrapText="1"/>
    </xf>
    <xf numFmtId="2" fontId="20" fillId="0" borderId="7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37" fillId="2" borderId="0" xfId="0" applyFont="1" applyFill="1" applyAlignment="1">
      <alignment horizontal="right"/>
    </xf>
    <xf numFmtId="0" fontId="25" fillId="0" borderId="0" xfId="0" applyFont="1" applyFill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top" wrapText="1"/>
    </xf>
    <xf numFmtId="0" fontId="27" fillId="0" borderId="5" xfId="0" applyFont="1" applyBorder="1" applyAlignment="1"/>
    <xf numFmtId="0" fontId="27" fillId="0" borderId="6" xfId="0" applyFont="1" applyBorder="1" applyAlignment="1"/>
    <xf numFmtId="0" fontId="24" fillId="0" borderId="0" xfId="0" applyFont="1" applyAlignment="1">
      <alignment horizontal="right" wrapText="1"/>
    </xf>
    <xf numFmtId="0" fontId="37" fillId="0" borderId="0" xfId="0" applyFont="1" applyAlignment="1">
      <alignment horizontal="right" wrapText="1"/>
    </xf>
    <xf numFmtId="0" fontId="34" fillId="2" borderId="2" xfId="0" applyFont="1" applyFill="1" applyBorder="1" applyAlignment="1">
      <alignment horizontal="center" wrapText="1"/>
    </xf>
    <xf numFmtId="0" fontId="34" fillId="2" borderId="3" xfId="0" applyFont="1" applyFill="1" applyBorder="1" applyAlignment="1">
      <alignment horizontal="center" wrapText="1"/>
    </xf>
    <xf numFmtId="0" fontId="24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1078"/>
  <sheetViews>
    <sheetView tabSelected="1" view="pageBreakPreview" topLeftCell="Z1" zoomScale="40" zoomScaleNormal="50" zoomScaleSheetLayoutView="40" workbookViewId="0">
      <selection activeCell="Z3" sqref="Z3:AG3"/>
    </sheetView>
  </sheetViews>
  <sheetFormatPr defaultColWidth="9.109375" defaultRowHeight="18"/>
  <cols>
    <col min="1" max="1" width="56.88671875" style="1" customWidth="1"/>
    <col min="2" max="2" width="51.88671875" style="1" customWidth="1"/>
    <col min="3" max="3" width="34.44140625" style="1" customWidth="1"/>
    <col min="4" max="4" width="32.6640625" style="1" customWidth="1"/>
    <col min="5" max="5" width="36.109375" style="1" customWidth="1"/>
    <col min="6" max="6" width="29.5546875" style="1" customWidth="1"/>
    <col min="7" max="7" width="24.6640625" style="1" customWidth="1"/>
    <col min="8" max="8" width="36.109375" style="1" customWidth="1"/>
    <col min="9" max="9" width="29.44140625" style="1" customWidth="1"/>
    <col min="10" max="10" width="32" style="1" customWidth="1"/>
    <col min="11" max="11" width="30.44140625" style="1" customWidth="1"/>
    <col min="12" max="12" width="36.88671875" style="1" customWidth="1"/>
    <col min="13" max="13" width="27" style="1" customWidth="1"/>
    <col min="14" max="14" width="33.109375" style="1" customWidth="1"/>
    <col min="15" max="15" width="29.44140625" style="16" customWidth="1"/>
    <col min="16" max="16" width="35.44140625" style="16" customWidth="1"/>
    <col min="17" max="17" width="40.5546875" style="1" hidden="1" customWidth="1"/>
    <col min="18" max="18" width="31.44140625" style="1" customWidth="1"/>
    <col min="19" max="19" width="44.33203125" style="1" customWidth="1"/>
    <col min="20" max="20" width="32.5546875" style="1" customWidth="1"/>
    <col min="21" max="21" width="20.6640625" style="1" hidden="1" customWidth="1"/>
    <col min="22" max="22" width="32.5546875" style="1" customWidth="1"/>
    <col min="23" max="23" width="41.5546875" style="2" customWidth="1"/>
    <col min="24" max="24" width="39.6640625" style="2" customWidth="1"/>
    <col min="25" max="25" width="65.33203125" style="2" customWidth="1"/>
    <col min="26" max="26" width="44.33203125" style="2" customWidth="1"/>
    <col min="27" max="27" width="34" style="2" customWidth="1"/>
    <col min="28" max="28" width="32.88671875" style="2" customWidth="1"/>
    <col min="29" max="31" width="30.33203125" style="2" customWidth="1"/>
    <col min="32" max="32" width="36.44140625" style="2" customWidth="1"/>
    <col min="33" max="33" width="35.109375" style="2" customWidth="1"/>
    <col min="34" max="34" width="4.88671875" style="52" hidden="1" customWidth="1"/>
    <col min="35" max="42" width="9.109375" style="52"/>
    <col min="43" max="16384" width="9.109375" style="2"/>
  </cols>
  <sheetData>
    <row r="1" spans="1:42" ht="41.25" customHeight="1">
      <c r="Z1" s="177" t="s">
        <v>44</v>
      </c>
      <c r="AA1" s="177"/>
      <c r="AB1" s="177"/>
      <c r="AC1" s="177"/>
      <c r="AD1" s="177"/>
      <c r="AE1" s="177"/>
      <c r="AF1" s="177"/>
      <c r="AG1" s="177"/>
      <c r="AH1" s="53"/>
      <c r="AI1" s="53"/>
      <c r="AJ1" s="53"/>
      <c r="AK1" s="53"/>
      <c r="AL1" s="53"/>
      <c r="AM1" s="53"/>
      <c r="AN1" s="53"/>
      <c r="AO1" s="53"/>
      <c r="AP1" s="53"/>
    </row>
    <row r="2" spans="1:42" ht="41.25" customHeight="1">
      <c r="Z2" s="178" t="s">
        <v>41</v>
      </c>
      <c r="AA2" s="178"/>
      <c r="AB2" s="178"/>
      <c r="AC2" s="178"/>
      <c r="AD2" s="178"/>
      <c r="AE2" s="178"/>
      <c r="AF2" s="178"/>
      <c r="AG2" s="178"/>
      <c r="AH2" s="53"/>
      <c r="AI2" s="53"/>
      <c r="AJ2" s="53"/>
      <c r="AK2" s="53"/>
      <c r="AL2" s="53"/>
      <c r="AM2" s="53"/>
      <c r="AN2" s="53"/>
      <c r="AO2" s="53"/>
      <c r="AP2" s="53"/>
    </row>
    <row r="3" spans="1:42" ht="93.75" customHeight="1">
      <c r="Z3" s="178" t="s">
        <v>42</v>
      </c>
      <c r="AA3" s="178"/>
      <c r="AB3" s="178"/>
      <c r="AC3" s="178"/>
      <c r="AD3" s="178"/>
      <c r="AE3" s="178"/>
      <c r="AF3" s="178"/>
      <c r="AG3" s="178"/>
      <c r="AH3" s="53"/>
      <c r="AI3" s="53"/>
      <c r="AJ3" s="53"/>
      <c r="AK3" s="53"/>
      <c r="AL3" s="53"/>
      <c r="AM3" s="53"/>
      <c r="AN3" s="53"/>
      <c r="AO3" s="53"/>
      <c r="AP3" s="53"/>
    </row>
    <row r="4" spans="1:42" ht="69.75" customHeight="1">
      <c r="Z4" s="178" t="s">
        <v>43</v>
      </c>
      <c r="AA4" s="178"/>
      <c r="AB4" s="178"/>
      <c r="AC4" s="178"/>
      <c r="AD4" s="178"/>
      <c r="AE4" s="178"/>
      <c r="AF4" s="178"/>
      <c r="AG4" s="178"/>
      <c r="AH4" s="53"/>
      <c r="AI4" s="53"/>
      <c r="AJ4" s="53"/>
      <c r="AK4" s="53"/>
      <c r="AL4" s="53"/>
      <c r="AM4" s="53"/>
      <c r="AN4" s="53"/>
      <c r="AO4" s="53"/>
      <c r="AP4" s="53"/>
    </row>
    <row r="5" spans="1:42" ht="64.5" customHeight="1">
      <c r="Z5" s="167" t="s">
        <v>47</v>
      </c>
      <c r="AA5" s="167"/>
      <c r="AB5" s="167"/>
      <c r="AC5" s="167"/>
      <c r="AD5" s="167"/>
      <c r="AE5" s="167"/>
      <c r="AF5" s="167"/>
      <c r="AG5" s="167"/>
      <c r="AH5" s="53"/>
      <c r="AI5" s="53"/>
      <c r="AJ5" s="53"/>
      <c r="AK5" s="53"/>
      <c r="AL5" s="53"/>
      <c r="AM5" s="53"/>
      <c r="AN5" s="53"/>
      <c r="AO5" s="53"/>
      <c r="AP5" s="53"/>
    </row>
    <row r="6" spans="1:42">
      <c r="AH6" s="53"/>
      <c r="AI6" s="53"/>
      <c r="AJ6" s="53"/>
      <c r="AK6" s="53"/>
      <c r="AL6" s="53"/>
      <c r="AM6" s="53"/>
      <c r="AN6" s="53"/>
      <c r="AO6" s="53"/>
      <c r="AP6" s="53"/>
    </row>
    <row r="7" spans="1:42" s="59" customFormat="1" ht="43.5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104"/>
      <c r="O7" s="105"/>
      <c r="P7" s="106"/>
      <c r="Q7" s="106"/>
      <c r="R7" s="106"/>
      <c r="S7" s="106"/>
      <c r="T7" s="107"/>
      <c r="U7" s="181" t="s">
        <v>27</v>
      </c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87"/>
      <c r="AI7" s="60"/>
      <c r="AJ7" s="60"/>
      <c r="AK7" s="60"/>
      <c r="AL7" s="60"/>
      <c r="AM7" s="60"/>
      <c r="AN7" s="60"/>
      <c r="AO7" s="60"/>
      <c r="AP7" s="60"/>
    </row>
    <row r="8" spans="1:42" s="59" customFormat="1" ht="44.25" customHeight="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168" t="s">
        <v>4</v>
      </c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85"/>
      <c r="AI8" s="60"/>
      <c r="AJ8" s="60"/>
      <c r="AK8" s="60"/>
      <c r="AL8" s="60"/>
      <c r="AM8" s="60"/>
      <c r="AN8" s="60"/>
      <c r="AO8" s="60"/>
      <c r="AP8" s="60"/>
    </row>
    <row r="9" spans="1:42" s="59" customFormat="1" ht="46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104"/>
      <c r="O9" s="172" t="s">
        <v>38</v>
      </c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84"/>
      <c r="AI9" s="60"/>
      <c r="AJ9" s="60"/>
      <c r="AK9" s="60"/>
      <c r="AL9" s="60"/>
      <c r="AM9" s="60"/>
      <c r="AN9" s="60"/>
      <c r="AO9" s="60"/>
      <c r="AP9" s="60"/>
    </row>
    <row r="10" spans="1:42" s="59" customFormat="1" ht="46.2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108"/>
      <c r="O10" s="172" t="s">
        <v>40</v>
      </c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84"/>
      <c r="AI10" s="60"/>
      <c r="AJ10" s="60"/>
      <c r="AK10" s="60"/>
      <c r="AL10" s="60"/>
      <c r="AM10" s="60"/>
      <c r="AN10" s="60"/>
      <c r="AO10" s="60"/>
      <c r="AP10" s="60"/>
    </row>
    <row r="11" spans="1:42" s="84" customFormat="1" ht="49.5" customHeight="1">
      <c r="B11" s="173" t="s">
        <v>39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5"/>
      <c r="AI11" s="85"/>
      <c r="AJ11" s="85"/>
      <c r="AK11" s="85"/>
      <c r="AL11" s="85"/>
      <c r="AM11" s="85"/>
      <c r="AN11" s="85"/>
      <c r="AO11" s="85"/>
      <c r="AP11" s="85"/>
    </row>
    <row r="12" spans="1:42" s="1" customFormat="1" ht="27.6" customHeight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6"/>
      <c r="Q12" s="46"/>
      <c r="R12" s="50"/>
      <c r="S12" s="49"/>
      <c r="T12" s="46"/>
      <c r="U12" s="46"/>
      <c r="V12" s="46"/>
      <c r="W12" s="51"/>
      <c r="X12" s="51"/>
      <c r="Y12" s="51"/>
      <c r="Z12" s="51"/>
      <c r="AA12" s="51"/>
      <c r="AB12" s="51"/>
      <c r="AC12" s="50"/>
      <c r="AD12" s="50"/>
      <c r="AE12" s="50"/>
      <c r="AF12" s="50"/>
      <c r="AG12" s="115" t="s">
        <v>1</v>
      </c>
      <c r="AH12" s="54"/>
      <c r="AI12" s="54"/>
      <c r="AJ12" s="54"/>
      <c r="AK12" s="54"/>
      <c r="AL12" s="54"/>
      <c r="AM12" s="54"/>
      <c r="AN12" s="54"/>
      <c r="AO12" s="54"/>
      <c r="AP12" s="54"/>
    </row>
    <row r="13" spans="1:42" s="63" customFormat="1" ht="28.5" customHeight="1">
      <c r="A13" s="127" t="s">
        <v>7</v>
      </c>
      <c r="B13" s="131" t="s">
        <v>8</v>
      </c>
      <c r="C13" s="136" t="s">
        <v>0</v>
      </c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8"/>
      <c r="S13" s="136"/>
      <c r="T13" s="174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6"/>
      <c r="AH13" s="62"/>
      <c r="AI13" s="62"/>
      <c r="AJ13" s="62"/>
      <c r="AK13" s="62"/>
      <c r="AL13" s="62"/>
      <c r="AM13" s="62"/>
      <c r="AN13" s="62"/>
      <c r="AO13" s="62"/>
      <c r="AP13" s="62"/>
    </row>
    <row r="14" spans="1:42" s="63" customFormat="1" ht="106.95" customHeight="1">
      <c r="A14" s="128"/>
      <c r="B14" s="132"/>
      <c r="C14" s="121" t="s">
        <v>25</v>
      </c>
      <c r="D14" s="122"/>
      <c r="E14" s="122"/>
      <c r="F14" s="122"/>
      <c r="G14" s="122"/>
      <c r="H14" s="122"/>
      <c r="I14" s="138"/>
      <c r="J14" s="139" t="s">
        <v>31</v>
      </c>
      <c r="K14" s="140"/>
      <c r="L14" s="140"/>
      <c r="M14" s="140"/>
      <c r="N14" s="140"/>
      <c r="O14" s="141"/>
      <c r="P14" s="143" t="s">
        <v>30</v>
      </c>
      <c r="Q14" s="150"/>
      <c r="R14" s="143" t="s">
        <v>24</v>
      </c>
      <c r="S14" s="143" t="s">
        <v>28</v>
      </c>
      <c r="T14" s="143" t="s">
        <v>19</v>
      </c>
      <c r="U14" s="157"/>
      <c r="V14" s="143" t="s">
        <v>23</v>
      </c>
      <c r="W14" s="147" t="s">
        <v>20</v>
      </c>
      <c r="X14" s="148"/>
      <c r="Y14" s="148"/>
      <c r="Z14" s="149"/>
      <c r="AA14" s="152" t="s">
        <v>10</v>
      </c>
      <c r="AB14" s="161"/>
      <c r="AC14" s="162"/>
      <c r="AD14" s="131" t="s">
        <v>32</v>
      </c>
      <c r="AE14" s="131" t="s">
        <v>45</v>
      </c>
      <c r="AF14" s="131" t="s">
        <v>46</v>
      </c>
      <c r="AG14" s="131" t="s">
        <v>36</v>
      </c>
      <c r="AH14" s="62"/>
      <c r="AI14" s="62"/>
      <c r="AJ14" s="62"/>
      <c r="AK14" s="62"/>
      <c r="AL14" s="62"/>
      <c r="AM14" s="62"/>
      <c r="AN14" s="62"/>
      <c r="AO14" s="62"/>
      <c r="AP14" s="62"/>
    </row>
    <row r="15" spans="1:42" s="63" customFormat="1" ht="36" customHeight="1">
      <c r="A15" s="128"/>
      <c r="B15" s="132"/>
      <c r="C15" s="124" t="s">
        <v>13</v>
      </c>
      <c r="D15" s="125" t="s">
        <v>11</v>
      </c>
      <c r="E15" s="125"/>
      <c r="F15" s="125"/>
      <c r="G15" s="125"/>
      <c r="H15" s="125"/>
      <c r="I15" s="126"/>
      <c r="J15" s="124" t="s">
        <v>13</v>
      </c>
      <c r="K15" s="125" t="s">
        <v>11</v>
      </c>
      <c r="L15" s="125"/>
      <c r="M15" s="125"/>
      <c r="N15" s="125"/>
      <c r="O15" s="125"/>
      <c r="P15" s="144"/>
      <c r="Q15" s="150"/>
      <c r="R15" s="144"/>
      <c r="S15" s="144"/>
      <c r="T15" s="144"/>
      <c r="U15" s="157"/>
      <c r="V15" s="170"/>
      <c r="W15" s="127" t="s">
        <v>14</v>
      </c>
      <c r="X15" s="152" t="s">
        <v>11</v>
      </c>
      <c r="Y15" s="153"/>
      <c r="Z15" s="154"/>
      <c r="AA15" s="127" t="s">
        <v>13</v>
      </c>
      <c r="AB15" s="159" t="s">
        <v>11</v>
      </c>
      <c r="AC15" s="160"/>
      <c r="AD15" s="163"/>
      <c r="AE15" s="165"/>
      <c r="AF15" s="165"/>
      <c r="AG15" s="179"/>
      <c r="AH15" s="62"/>
      <c r="AI15" s="62"/>
      <c r="AJ15" s="62"/>
      <c r="AK15" s="62"/>
      <c r="AL15" s="62"/>
      <c r="AM15" s="62"/>
      <c r="AN15" s="62"/>
      <c r="AO15" s="62"/>
      <c r="AP15" s="62"/>
    </row>
    <row r="16" spans="1:42" s="63" customFormat="1" ht="45.75" customHeight="1">
      <c r="A16" s="128"/>
      <c r="B16" s="132"/>
      <c r="C16" s="118"/>
      <c r="D16" s="133" t="s">
        <v>9</v>
      </c>
      <c r="E16" s="134"/>
      <c r="F16" s="135"/>
      <c r="G16" s="118" t="s">
        <v>18</v>
      </c>
      <c r="H16" s="118" t="s">
        <v>33</v>
      </c>
      <c r="I16" s="118" t="s">
        <v>37</v>
      </c>
      <c r="J16" s="118"/>
      <c r="K16" s="121" t="s">
        <v>9</v>
      </c>
      <c r="L16" s="122"/>
      <c r="M16" s="122"/>
      <c r="N16" s="123"/>
      <c r="O16" s="169" t="s">
        <v>18</v>
      </c>
      <c r="P16" s="144"/>
      <c r="Q16" s="150"/>
      <c r="R16" s="144"/>
      <c r="S16" s="144"/>
      <c r="T16" s="145"/>
      <c r="U16" s="157"/>
      <c r="V16" s="170"/>
      <c r="W16" s="145"/>
      <c r="X16" s="158" t="s">
        <v>20</v>
      </c>
      <c r="Y16" s="127" t="s">
        <v>29</v>
      </c>
      <c r="Z16" s="127" t="s">
        <v>21</v>
      </c>
      <c r="AA16" s="145"/>
      <c r="AB16" s="131" t="s">
        <v>5</v>
      </c>
      <c r="AC16" s="131" t="s">
        <v>6</v>
      </c>
      <c r="AD16" s="163"/>
      <c r="AE16" s="165"/>
      <c r="AF16" s="165"/>
      <c r="AG16" s="179"/>
      <c r="AH16" s="62"/>
      <c r="AI16" s="62"/>
      <c r="AJ16" s="62"/>
      <c r="AK16" s="62"/>
      <c r="AL16" s="62"/>
      <c r="AM16" s="62"/>
      <c r="AN16" s="62"/>
      <c r="AO16" s="62"/>
      <c r="AP16" s="62"/>
    </row>
    <row r="17" spans="1:91" s="63" customFormat="1" ht="36" customHeight="1">
      <c r="A17" s="128"/>
      <c r="B17" s="132"/>
      <c r="C17" s="119"/>
      <c r="D17" s="124" t="s">
        <v>3</v>
      </c>
      <c r="E17" s="121" t="s">
        <v>15</v>
      </c>
      <c r="F17" s="123"/>
      <c r="G17" s="119"/>
      <c r="H17" s="119"/>
      <c r="I17" s="142"/>
      <c r="J17" s="119"/>
      <c r="K17" s="124" t="s">
        <v>3</v>
      </c>
      <c r="L17" s="121" t="s">
        <v>15</v>
      </c>
      <c r="M17" s="122"/>
      <c r="N17" s="123"/>
      <c r="O17" s="119"/>
      <c r="P17" s="144"/>
      <c r="Q17" s="151"/>
      <c r="R17" s="144"/>
      <c r="S17" s="144"/>
      <c r="T17" s="145"/>
      <c r="U17" s="110"/>
      <c r="V17" s="170"/>
      <c r="W17" s="155"/>
      <c r="X17" s="155"/>
      <c r="Y17" s="155"/>
      <c r="Z17" s="155"/>
      <c r="AA17" s="155"/>
      <c r="AB17" s="155"/>
      <c r="AC17" s="155"/>
      <c r="AD17" s="163"/>
      <c r="AE17" s="165"/>
      <c r="AF17" s="165"/>
      <c r="AG17" s="179"/>
      <c r="AH17" s="62"/>
      <c r="AI17" s="62"/>
      <c r="AJ17" s="62"/>
      <c r="AK17" s="62"/>
      <c r="AL17" s="62"/>
      <c r="AM17" s="62"/>
      <c r="AN17" s="62"/>
      <c r="AO17" s="62"/>
      <c r="AP17" s="62"/>
    </row>
    <row r="18" spans="1:91" s="63" customFormat="1" ht="302.39999999999998" customHeight="1">
      <c r="A18" s="129"/>
      <c r="B18" s="129"/>
      <c r="C18" s="120"/>
      <c r="D18" s="130"/>
      <c r="E18" s="109" t="s">
        <v>16</v>
      </c>
      <c r="F18" s="109" t="s">
        <v>17</v>
      </c>
      <c r="G18" s="120"/>
      <c r="H18" s="120"/>
      <c r="I18" s="129"/>
      <c r="J18" s="120"/>
      <c r="K18" s="130"/>
      <c r="L18" s="109" t="s">
        <v>26</v>
      </c>
      <c r="M18" s="109" t="s">
        <v>34</v>
      </c>
      <c r="N18" s="109" t="s">
        <v>35</v>
      </c>
      <c r="O18" s="120"/>
      <c r="P18" s="146"/>
      <c r="Q18" s="110"/>
      <c r="R18" s="146"/>
      <c r="S18" s="146"/>
      <c r="T18" s="146"/>
      <c r="U18" s="110"/>
      <c r="V18" s="171"/>
      <c r="W18" s="156"/>
      <c r="X18" s="156"/>
      <c r="Y18" s="156"/>
      <c r="Z18" s="156"/>
      <c r="AA18" s="156"/>
      <c r="AB18" s="156"/>
      <c r="AC18" s="156"/>
      <c r="AD18" s="164"/>
      <c r="AE18" s="166"/>
      <c r="AF18" s="166"/>
      <c r="AG18" s="180"/>
      <c r="AH18" s="62"/>
      <c r="AI18" s="62"/>
      <c r="AJ18" s="62"/>
      <c r="AK18" s="62"/>
      <c r="AL18" s="62"/>
      <c r="AM18" s="62"/>
      <c r="AN18" s="62"/>
      <c r="AO18" s="62"/>
      <c r="AP18" s="62"/>
    </row>
    <row r="19" spans="1:91" s="71" customFormat="1" ht="25.5" customHeight="1">
      <c r="A19" s="64">
        <v>1</v>
      </c>
      <c r="B19" s="65">
        <v>2</v>
      </c>
      <c r="C19" s="66">
        <v>3</v>
      </c>
      <c r="D19" s="66">
        <v>4</v>
      </c>
      <c r="E19" s="66">
        <v>5</v>
      </c>
      <c r="F19" s="66">
        <v>6</v>
      </c>
      <c r="G19" s="67">
        <v>7</v>
      </c>
      <c r="H19" s="66">
        <v>8</v>
      </c>
      <c r="I19" s="66">
        <v>9</v>
      </c>
      <c r="J19" s="67">
        <v>10</v>
      </c>
      <c r="K19" s="68">
        <v>11</v>
      </c>
      <c r="L19" s="66">
        <v>12</v>
      </c>
      <c r="M19" s="66">
        <v>13</v>
      </c>
      <c r="N19" s="68">
        <v>14</v>
      </c>
      <c r="O19" s="66">
        <v>15</v>
      </c>
      <c r="P19" s="69">
        <v>16</v>
      </c>
      <c r="Q19" s="69">
        <v>15</v>
      </c>
      <c r="R19" s="69">
        <v>17</v>
      </c>
      <c r="S19" s="69">
        <v>18</v>
      </c>
      <c r="T19" s="69">
        <v>19</v>
      </c>
      <c r="U19" s="69">
        <v>19</v>
      </c>
      <c r="V19" s="69">
        <v>20</v>
      </c>
      <c r="W19" s="69">
        <v>21</v>
      </c>
      <c r="X19" s="69">
        <v>22</v>
      </c>
      <c r="Y19" s="69">
        <v>23</v>
      </c>
      <c r="Z19" s="69">
        <v>24</v>
      </c>
      <c r="AA19" s="69">
        <v>25</v>
      </c>
      <c r="AB19" s="69">
        <v>26</v>
      </c>
      <c r="AC19" s="69">
        <v>27</v>
      </c>
      <c r="AD19" s="69">
        <v>28</v>
      </c>
      <c r="AE19" s="69">
        <v>29</v>
      </c>
      <c r="AF19" s="69">
        <v>30</v>
      </c>
      <c r="AG19" s="69">
        <v>31</v>
      </c>
      <c r="AH19" s="70"/>
      <c r="AI19" s="70"/>
      <c r="AJ19" s="70"/>
      <c r="AK19" s="70"/>
      <c r="AL19" s="70"/>
      <c r="AM19" s="70"/>
      <c r="AN19" s="70"/>
      <c r="AO19" s="70"/>
      <c r="AP19" s="70"/>
    </row>
    <row r="20" spans="1:91" s="77" customFormat="1" ht="0.75" hidden="1" customHeight="1">
      <c r="A20" s="72"/>
      <c r="B20" s="61"/>
      <c r="C20" s="61"/>
      <c r="D20" s="61"/>
      <c r="E20" s="61"/>
      <c r="F20" s="61"/>
      <c r="G20" s="61"/>
      <c r="H20" s="61"/>
      <c r="I20" s="61"/>
      <c r="J20" s="58"/>
      <c r="K20" s="58"/>
      <c r="L20" s="58"/>
      <c r="M20" s="58"/>
      <c r="N20" s="58"/>
      <c r="O20" s="73"/>
      <c r="P20" s="74"/>
      <c r="Q20" s="73"/>
      <c r="R20" s="73"/>
      <c r="S20" s="73"/>
      <c r="T20" s="75"/>
      <c r="U20" s="73"/>
      <c r="V20" s="73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6"/>
      <c r="AI20" s="76"/>
      <c r="AJ20" s="76"/>
      <c r="AK20" s="76"/>
      <c r="AL20" s="76"/>
      <c r="AM20" s="76"/>
      <c r="AN20" s="76"/>
      <c r="AO20" s="76"/>
      <c r="AP20" s="76"/>
    </row>
    <row r="21" spans="1:91" s="80" customFormat="1" ht="184.8" customHeight="1">
      <c r="A21" s="78" t="s">
        <v>2</v>
      </c>
      <c r="B21" s="114">
        <f>SUM(J21+P21+R21+S21+T21+W21+AA21+C21+V21+AD21+AG21)</f>
        <v>578960.39073999994</v>
      </c>
      <c r="C21" s="117">
        <f>SUM(D21+G21+H21+I21)</f>
        <v>307727.93</v>
      </c>
      <c r="D21" s="93">
        <f>SUM(E21:F21)</f>
        <v>296432.43</v>
      </c>
      <c r="E21" s="116">
        <v>225464.93</v>
      </c>
      <c r="F21" s="93">
        <v>70967.5</v>
      </c>
      <c r="G21" s="93">
        <v>8553</v>
      </c>
      <c r="H21" s="93">
        <v>201</v>
      </c>
      <c r="I21" s="93">
        <v>2541.5</v>
      </c>
      <c r="J21" s="99">
        <f>SUM(O21+P21+K21)</f>
        <v>240329</v>
      </c>
      <c r="K21" s="94">
        <f>SUM(L21:N21)</f>
        <v>236582</v>
      </c>
      <c r="L21" s="94">
        <v>176307</v>
      </c>
      <c r="M21" s="94">
        <v>21142</v>
      </c>
      <c r="N21" s="94">
        <v>39133</v>
      </c>
      <c r="O21" s="94">
        <v>3747</v>
      </c>
      <c r="P21" s="95"/>
      <c r="Q21" s="96"/>
      <c r="R21" s="96"/>
      <c r="S21" s="97">
        <v>18062</v>
      </c>
      <c r="T21" s="97">
        <v>116</v>
      </c>
      <c r="U21" s="96"/>
      <c r="V21" s="96"/>
      <c r="W21" s="112">
        <f>SUM(X21:Z21)</f>
        <v>12725.46074</v>
      </c>
      <c r="X21" s="94">
        <v>12374</v>
      </c>
      <c r="Y21" s="111">
        <v>227.46073999999999</v>
      </c>
      <c r="Z21" s="94">
        <v>124</v>
      </c>
      <c r="AA21" s="94"/>
      <c r="AB21" s="94"/>
      <c r="AC21" s="94"/>
      <c r="AD21" s="94"/>
      <c r="AE21" s="94"/>
      <c r="AF21" s="94"/>
      <c r="AG21" s="94"/>
      <c r="AH21" s="98"/>
      <c r="AI21" s="79"/>
      <c r="AJ21" s="79"/>
      <c r="AK21" s="79"/>
      <c r="AL21" s="79"/>
      <c r="AM21" s="79"/>
      <c r="AN21" s="79"/>
      <c r="AO21" s="79"/>
      <c r="AP21" s="79"/>
    </row>
    <row r="22" spans="1:91" s="80" customFormat="1" ht="184.8" customHeight="1">
      <c r="A22" s="78" t="s">
        <v>12</v>
      </c>
      <c r="B22" s="113">
        <f>SUM(J22+P22+R22+S22+T22+W22+AA22+C22+V22+AD22+AG22)</f>
        <v>19012.07</v>
      </c>
      <c r="C22" s="117">
        <f>SUM(D22+G22+H22+I22)</f>
        <v>17688.07</v>
      </c>
      <c r="D22" s="93">
        <f>SUM(E22:F22)</f>
        <v>16844.57</v>
      </c>
      <c r="E22" s="116">
        <v>12857.07</v>
      </c>
      <c r="F22" s="93">
        <v>3987.5</v>
      </c>
      <c r="G22" s="93">
        <v>658</v>
      </c>
      <c r="H22" s="92"/>
      <c r="I22" s="93">
        <v>185.5</v>
      </c>
      <c r="J22" s="94"/>
      <c r="K22" s="94"/>
      <c r="L22" s="94"/>
      <c r="M22" s="94"/>
      <c r="N22" s="94"/>
      <c r="O22" s="94"/>
      <c r="P22" s="95"/>
      <c r="Q22" s="96"/>
      <c r="R22" s="96"/>
      <c r="S22" s="97">
        <v>1316</v>
      </c>
      <c r="T22" s="97">
        <v>8</v>
      </c>
      <c r="U22" s="96"/>
      <c r="V22" s="96"/>
      <c r="W22" s="112"/>
      <c r="X22" s="95"/>
      <c r="Y22" s="112"/>
      <c r="Z22" s="95"/>
      <c r="AA22" s="95"/>
      <c r="AB22" s="94"/>
      <c r="AC22" s="94"/>
      <c r="AD22" s="94"/>
      <c r="AE22" s="94"/>
      <c r="AF22" s="94"/>
      <c r="AG22" s="94"/>
      <c r="AH22" s="98"/>
      <c r="AI22" s="79"/>
      <c r="AJ22" s="79"/>
      <c r="AK22" s="79"/>
      <c r="AL22" s="79"/>
      <c r="AM22" s="79"/>
      <c r="AN22" s="79"/>
      <c r="AO22" s="79"/>
      <c r="AP22" s="79"/>
    </row>
    <row r="23" spans="1:91" s="80" customFormat="1" ht="184.8" customHeight="1">
      <c r="A23" s="90" t="s">
        <v>22</v>
      </c>
      <c r="B23" s="114">
        <f>SUM(J23+P23+R23+S23+T23+W23+AA23+C23+V23+AD23+AG23+AF23+AE23)</f>
        <v>67323.53925999999</v>
      </c>
      <c r="C23" s="92"/>
      <c r="D23" s="92"/>
      <c r="E23" s="117"/>
      <c r="F23" s="92"/>
      <c r="G23" s="92"/>
      <c r="H23" s="92"/>
      <c r="I23" s="92"/>
      <c r="J23" s="99"/>
      <c r="K23" s="99"/>
      <c r="L23" s="99"/>
      <c r="M23" s="99"/>
      <c r="N23" s="99"/>
      <c r="O23" s="94"/>
      <c r="P23" s="94">
        <v>4063</v>
      </c>
      <c r="Q23" s="100"/>
      <c r="R23" s="94">
        <v>1903</v>
      </c>
      <c r="S23" s="94"/>
      <c r="T23" s="94"/>
      <c r="U23" s="100"/>
      <c r="V23" s="94">
        <v>16305</v>
      </c>
      <c r="W23" s="111">
        <v>362.53926000000001</v>
      </c>
      <c r="X23" s="94"/>
      <c r="Y23" s="111">
        <v>362.53926000000001</v>
      </c>
      <c r="Z23" s="94"/>
      <c r="AA23" s="94">
        <f>SUM(AB23+AC23)</f>
        <v>23289</v>
      </c>
      <c r="AB23" s="94">
        <v>20763</v>
      </c>
      <c r="AC23" s="94">
        <v>2526</v>
      </c>
      <c r="AD23" s="94">
        <v>9938</v>
      </c>
      <c r="AE23" s="94">
        <v>821</v>
      </c>
      <c r="AF23" s="94">
        <v>9005</v>
      </c>
      <c r="AG23" s="94">
        <v>1637</v>
      </c>
      <c r="AH23" s="101"/>
      <c r="AI23" s="81"/>
      <c r="AJ23" s="81"/>
      <c r="AK23" s="81"/>
      <c r="AL23" s="81"/>
      <c r="AM23" s="81"/>
      <c r="AN23" s="81"/>
      <c r="AO23" s="81"/>
      <c r="AP23" s="81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</row>
    <row r="24" spans="1:91" s="80" customFormat="1" ht="184.8" customHeight="1">
      <c r="A24" s="83" t="s">
        <v>3</v>
      </c>
      <c r="B24" s="114">
        <f>SUM(J24+P24+R24+S24+T24+W24+AA24+C24+V24+AD24+AG24+AF24+AE24)</f>
        <v>665296</v>
      </c>
      <c r="C24" s="99">
        <f t="shared" ref="C24:AG24" si="0">SUM(C21:C23)</f>
        <v>325416</v>
      </c>
      <c r="D24" s="99">
        <f t="shared" si="0"/>
        <v>313277</v>
      </c>
      <c r="E24" s="99">
        <f t="shared" si="0"/>
        <v>238322</v>
      </c>
      <c r="F24" s="99">
        <f t="shared" si="0"/>
        <v>74955</v>
      </c>
      <c r="G24" s="99">
        <f t="shared" si="0"/>
        <v>9211</v>
      </c>
      <c r="H24" s="99">
        <f t="shared" si="0"/>
        <v>201</v>
      </c>
      <c r="I24" s="99">
        <f t="shared" si="0"/>
        <v>2727</v>
      </c>
      <c r="J24" s="99">
        <f t="shared" si="0"/>
        <v>240329</v>
      </c>
      <c r="K24" s="99">
        <f t="shared" si="0"/>
        <v>236582</v>
      </c>
      <c r="L24" s="99">
        <f t="shared" si="0"/>
        <v>176307</v>
      </c>
      <c r="M24" s="99">
        <f t="shared" si="0"/>
        <v>21142</v>
      </c>
      <c r="N24" s="99">
        <f t="shared" si="0"/>
        <v>39133</v>
      </c>
      <c r="O24" s="99">
        <f t="shared" si="0"/>
        <v>3747</v>
      </c>
      <c r="P24" s="99">
        <f t="shared" si="0"/>
        <v>4063</v>
      </c>
      <c r="Q24" s="99">
        <f t="shared" si="0"/>
        <v>0</v>
      </c>
      <c r="R24" s="99">
        <f t="shared" si="0"/>
        <v>1903</v>
      </c>
      <c r="S24" s="99">
        <f t="shared" si="0"/>
        <v>19378</v>
      </c>
      <c r="T24" s="99">
        <f t="shared" si="0"/>
        <v>124</v>
      </c>
      <c r="U24" s="99">
        <f t="shared" si="0"/>
        <v>0</v>
      </c>
      <c r="V24" s="99">
        <f t="shared" si="0"/>
        <v>16305</v>
      </c>
      <c r="W24" s="99">
        <f t="shared" si="0"/>
        <v>13088</v>
      </c>
      <c r="X24" s="99">
        <f t="shared" si="0"/>
        <v>12374</v>
      </c>
      <c r="Y24" s="99">
        <f t="shared" si="0"/>
        <v>590</v>
      </c>
      <c r="Z24" s="99">
        <f t="shared" si="0"/>
        <v>124</v>
      </c>
      <c r="AA24" s="99">
        <f t="shared" si="0"/>
        <v>23289</v>
      </c>
      <c r="AB24" s="99">
        <f t="shared" si="0"/>
        <v>20763</v>
      </c>
      <c r="AC24" s="99">
        <f t="shared" si="0"/>
        <v>2526</v>
      </c>
      <c r="AD24" s="99">
        <f t="shared" si="0"/>
        <v>9938</v>
      </c>
      <c r="AE24" s="99">
        <f t="shared" si="0"/>
        <v>821</v>
      </c>
      <c r="AF24" s="99">
        <f t="shared" si="0"/>
        <v>9005</v>
      </c>
      <c r="AG24" s="99">
        <f t="shared" si="0"/>
        <v>1637</v>
      </c>
      <c r="AH24" s="60"/>
      <c r="AI24" s="79"/>
      <c r="AJ24" s="79"/>
      <c r="AK24" s="79"/>
      <c r="AL24" s="79"/>
      <c r="AM24" s="79"/>
      <c r="AN24" s="79"/>
      <c r="AO24" s="79"/>
      <c r="AP24" s="79"/>
    </row>
    <row r="25" spans="1:91" s="9" customFormat="1" ht="21">
      <c r="A25" s="18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6"/>
      <c r="P25" s="26"/>
      <c r="Q25" s="37"/>
      <c r="R25" s="26"/>
      <c r="S25" s="26"/>
      <c r="T25" s="26"/>
      <c r="U25" s="36"/>
      <c r="V25" s="36"/>
      <c r="AH25" s="55"/>
      <c r="AI25" s="55"/>
      <c r="AJ25" s="55"/>
      <c r="AK25" s="55"/>
      <c r="AL25" s="55"/>
      <c r="AM25" s="55"/>
      <c r="AN25" s="55"/>
      <c r="AO25" s="55"/>
      <c r="AP25" s="55"/>
    </row>
    <row r="26" spans="1:91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6"/>
      <c r="P26" s="26"/>
      <c r="Q26" s="37"/>
      <c r="R26" s="26"/>
      <c r="S26" s="26"/>
      <c r="T26" s="26"/>
      <c r="U26" s="36"/>
      <c r="V26" s="36"/>
      <c r="AH26" s="55"/>
      <c r="AI26" s="55"/>
      <c r="AJ26" s="55"/>
      <c r="AK26" s="55"/>
      <c r="AL26" s="55"/>
      <c r="AM26" s="55"/>
      <c r="AN26" s="55"/>
      <c r="AO26" s="55"/>
      <c r="AP26" s="55"/>
    </row>
    <row r="27" spans="1:91" s="9" customFormat="1" ht="9.75" customHeight="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6"/>
      <c r="P27" s="26"/>
      <c r="Q27" s="37"/>
      <c r="R27" s="26"/>
      <c r="S27" s="26"/>
      <c r="T27" s="26"/>
      <c r="U27" s="36"/>
      <c r="V27" s="36"/>
      <c r="AH27" s="55"/>
      <c r="AI27" s="55"/>
      <c r="AJ27" s="55"/>
      <c r="AK27" s="55"/>
      <c r="AL27" s="55"/>
      <c r="AM27" s="55"/>
      <c r="AN27" s="55"/>
      <c r="AO27" s="55"/>
      <c r="AP27" s="55"/>
    </row>
    <row r="28" spans="1:91" s="9" customFormat="1" ht="110.25" customHeight="1">
      <c r="A28" s="45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6"/>
      <c r="P28" s="34"/>
      <c r="Q28" s="36"/>
      <c r="R28" s="34"/>
      <c r="S28" s="34"/>
      <c r="T28" s="34"/>
      <c r="U28" s="36"/>
      <c r="V28" s="36"/>
      <c r="AH28" s="55"/>
      <c r="AI28" s="55"/>
      <c r="AJ28" s="55"/>
      <c r="AK28" s="55"/>
      <c r="AL28" s="55"/>
      <c r="AM28" s="55"/>
      <c r="AN28" s="55"/>
      <c r="AO28" s="55"/>
      <c r="AP28" s="55"/>
    </row>
    <row r="29" spans="1:91" s="10" customFormat="1" ht="20.399999999999999">
      <c r="A29" s="4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38"/>
      <c r="R29" s="27"/>
      <c r="S29" s="27"/>
      <c r="T29" s="27"/>
      <c r="U29" s="38"/>
      <c r="V29" s="38"/>
      <c r="AH29" s="56"/>
      <c r="AI29" s="56"/>
      <c r="AJ29" s="56"/>
      <c r="AK29" s="56"/>
      <c r="AL29" s="56"/>
      <c r="AM29" s="56"/>
      <c r="AN29" s="56"/>
      <c r="AO29" s="56"/>
      <c r="AP29" s="56"/>
    </row>
    <row r="30" spans="1:91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9"/>
      <c r="P30" s="20"/>
      <c r="Q30" s="13"/>
      <c r="R30" s="13"/>
      <c r="S30" s="13"/>
      <c r="T30" s="13"/>
      <c r="U30" s="13"/>
      <c r="V30" s="13"/>
      <c r="AH30" s="57"/>
      <c r="AI30" s="57"/>
      <c r="AJ30" s="57"/>
      <c r="AK30" s="57"/>
      <c r="AL30" s="57"/>
      <c r="AM30" s="57"/>
      <c r="AN30" s="57"/>
      <c r="AO30" s="57"/>
      <c r="AP30" s="57"/>
    </row>
    <row r="31" spans="1:91" s="6" customFormat="1" ht="28.5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  <c r="P31" s="35"/>
      <c r="Q31" s="13"/>
      <c r="R31" s="13"/>
      <c r="S31" s="13"/>
      <c r="T31" s="13"/>
      <c r="U31" s="13"/>
      <c r="V31" s="13"/>
      <c r="AH31" s="57"/>
      <c r="AI31" s="57"/>
      <c r="AJ31" s="57"/>
      <c r="AK31" s="57"/>
      <c r="AL31" s="57"/>
      <c r="AM31" s="57"/>
      <c r="AN31" s="57"/>
      <c r="AO31" s="57"/>
      <c r="AP31" s="57"/>
    </row>
    <row r="32" spans="1:91" s="6" customFormat="1" ht="73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5"/>
      <c r="Q32" s="13"/>
      <c r="R32" s="13"/>
      <c r="S32" s="13"/>
      <c r="T32" s="13"/>
      <c r="U32" s="91"/>
      <c r="V32" s="91"/>
      <c r="AH32" s="57"/>
      <c r="AI32" s="57"/>
      <c r="AJ32" s="57"/>
      <c r="AK32" s="57"/>
      <c r="AL32" s="57"/>
      <c r="AM32" s="57"/>
      <c r="AN32" s="57"/>
      <c r="AO32" s="57"/>
      <c r="AP32" s="57"/>
    </row>
    <row r="33" spans="1:42" ht="21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30"/>
      <c r="P33" s="30"/>
      <c r="Q33" s="31"/>
      <c r="R33" s="31"/>
      <c r="S33" s="31"/>
      <c r="T33" s="29"/>
      <c r="U33" s="31"/>
      <c r="V33" s="31"/>
      <c r="AH33" s="53"/>
      <c r="AI33" s="53"/>
      <c r="AJ33" s="53"/>
      <c r="AK33" s="53"/>
      <c r="AL33" s="53"/>
      <c r="AM33" s="53"/>
      <c r="AN33" s="53"/>
      <c r="AO33" s="53"/>
      <c r="AP33" s="53"/>
    </row>
    <row r="34" spans="1:42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17"/>
      <c r="P34" s="17"/>
      <c r="Q34" s="11"/>
      <c r="R34" s="11"/>
      <c r="S34" s="11"/>
      <c r="T34" s="11"/>
      <c r="U34" s="11"/>
      <c r="V34" s="11"/>
      <c r="AH34" s="53"/>
      <c r="AI34" s="53"/>
      <c r="AJ34" s="53"/>
      <c r="AK34" s="53"/>
      <c r="AL34" s="53"/>
      <c r="AM34" s="53"/>
      <c r="AN34" s="53"/>
      <c r="AO34" s="53"/>
      <c r="AP34" s="53"/>
    </row>
    <row r="35" spans="1:42" ht="2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8"/>
      <c r="P35" s="17"/>
      <c r="Q35" s="11"/>
      <c r="R35" s="11"/>
      <c r="S35" s="11"/>
      <c r="T35" s="11"/>
      <c r="U35" s="11"/>
      <c r="V35" s="11"/>
      <c r="AH35" s="53"/>
      <c r="AI35" s="53"/>
      <c r="AJ35" s="53"/>
      <c r="AK35" s="53"/>
      <c r="AL35" s="53"/>
      <c r="AM35" s="53"/>
      <c r="AN35" s="53"/>
      <c r="AO35" s="53"/>
      <c r="AP35" s="53"/>
    </row>
    <row r="36" spans="1:42" ht="21">
      <c r="A36" s="4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21"/>
      <c r="P36" s="17"/>
      <c r="Q36" s="11"/>
      <c r="R36" s="11"/>
      <c r="S36" s="11"/>
      <c r="T36" s="11"/>
      <c r="U36" s="11"/>
      <c r="V36" s="11"/>
      <c r="AH36" s="53"/>
      <c r="AI36" s="53"/>
      <c r="AJ36" s="53"/>
      <c r="AK36" s="53"/>
      <c r="AL36" s="53"/>
      <c r="AM36" s="53"/>
      <c r="AN36" s="53"/>
      <c r="AO36" s="53"/>
      <c r="AP36" s="53"/>
    </row>
    <row r="37" spans="1:42" ht="21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28"/>
      <c r="P37" s="17"/>
      <c r="Q37" s="11"/>
      <c r="R37" s="11"/>
      <c r="S37" s="11"/>
      <c r="T37" s="11"/>
      <c r="U37" s="11"/>
      <c r="V37" s="11"/>
      <c r="AH37" s="53"/>
      <c r="AI37" s="53"/>
      <c r="AJ37" s="53"/>
      <c r="AK37" s="53"/>
      <c r="AL37" s="53"/>
      <c r="AM37" s="53"/>
      <c r="AN37" s="53"/>
      <c r="AO37" s="53"/>
      <c r="AP37" s="53"/>
    </row>
    <row r="38" spans="1:42" ht="21">
      <c r="A38" s="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22"/>
      <c r="P38" s="17"/>
      <c r="Q38" s="11"/>
      <c r="R38" s="11"/>
      <c r="S38" s="11"/>
      <c r="T38" s="11"/>
      <c r="U38" s="11"/>
      <c r="V38" s="11"/>
      <c r="AH38" s="53"/>
      <c r="AI38" s="53"/>
      <c r="AJ38" s="53"/>
      <c r="AK38" s="53"/>
      <c r="AL38" s="53"/>
      <c r="AM38" s="53"/>
      <c r="AN38" s="53"/>
      <c r="AO38" s="53"/>
      <c r="AP38" s="53"/>
    </row>
    <row r="39" spans="1:42" ht="21">
      <c r="A39" s="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23"/>
      <c r="P39" s="17"/>
      <c r="Q39" s="11"/>
      <c r="R39" s="11"/>
      <c r="S39" s="11"/>
      <c r="T39" s="11"/>
      <c r="U39" s="11"/>
      <c r="V39" s="11"/>
      <c r="AH39" s="53"/>
      <c r="AI39" s="53"/>
      <c r="AJ39" s="53"/>
      <c r="AK39" s="53"/>
      <c r="AL39" s="53"/>
      <c r="AM39" s="53"/>
      <c r="AN39" s="53"/>
      <c r="AO39" s="53"/>
      <c r="AP39" s="53"/>
    </row>
    <row r="40" spans="1:42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7"/>
      <c r="P40" s="17"/>
      <c r="Q40" s="11"/>
      <c r="R40" s="11"/>
      <c r="S40" s="11"/>
      <c r="T40" s="11"/>
      <c r="U40" s="11"/>
      <c r="V40" s="11"/>
      <c r="AH40" s="53"/>
      <c r="AI40" s="53"/>
      <c r="AJ40" s="53"/>
      <c r="AK40" s="53"/>
      <c r="AL40" s="53"/>
      <c r="AM40" s="53"/>
      <c r="AN40" s="53"/>
      <c r="AO40" s="53"/>
      <c r="AP40" s="53"/>
    </row>
    <row r="41" spans="1:42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H41" s="53"/>
      <c r="AI41" s="53"/>
      <c r="AJ41" s="53"/>
      <c r="AK41" s="53"/>
      <c r="AL41" s="53"/>
      <c r="AM41" s="53"/>
      <c r="AN41" s="53"/>
      <c r="AO41" s="53"/>
      <c r="AP41" s="53"/>
    </row>
    <row r="42" spans="1:42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H42" s="53"/>
      <c r="AI42" s="53"/>
      <c r="AJ42" s="53"/>
      <c r="AK42" s="53"/>
      <c r="AL42" s="53"/>
      <c r="AM42" s="53"/>
      <c r="AN42" s="53"/>
      <c r="AO42" s="53"/>
      <c r="AP42" s="53"/>
    </row>
    <row r="43" spans="1:42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H43" s="53"/>
      <c r="AI43" s="53"/>
      <c r="AJ43" s="53"/>
      <c r="AK43" s="53"/>
      <c r="AL43" s="53"/>
      <c r="AM43" s="53"/>
      <c r="AN43" s="53"/>
      <c r="AO43" s="53"/>
      <c r="AP43" s="53"/>
    </row>
    <row r="44" spans="1:42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H44" s="53"/>
      <c r="AI44" s="53"/>
      <c r="AJ44" s="53"/>
      <c r="AK44" s="53"/>
      <c r="AL44" s="53"/>
      <c r="AM44" s="53"/>
      <c r="AN44" s="53"/>
      <c r="AO44" s="53"/>
      <c r="AP44" s="53"/>
    </row>
    <row r="45" spans="1:42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H45" s="53"/>
      <c r="AI45" s="53"/>
      <c r="AJ45" s="53"/>
      <c r="AK45" s="53"/>
      <c r="AL45" s="53"/>
      <c r="AM45" s="53"/>
      <c r="AN45" s="53"/>
      <c r="AO45" s="53"/>
      <c r="AP45" s="53"/>
    </row>
    <row r="46" spans="1:42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H46" s="53"/>
      <c r="AI46" s="53"/>
      <c r="AJ46" s="53"/>
      <c r="AK46" s="53"/>
      <c r="AL46" s="53"/>
      <c r="AM46" s="53"/>
      <c r="AN46" s="53"/>
      <c r="AO46" s="53"/>
      <c r="AP46" s="53"/>
    </row>
    <row r="47" spans="1:42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H47" s="53"/>
      <c r="AI47" s="53"/>
      <c r="AJ47" s="53"/>
      <c r="AK47" s="53"/>
      <c r="AL47" s="53"/>
      <c r="AM47" s="53"/>
      <c r="AN47" s="53"/>
      <c r="AO47" s="53"/>
      <c r="AP47" s="53"/>
    </row>
    <row r="48" spans="1:42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H48" s="53"/>
      <c r="AI48" s="53"/>
      <c r="AJ48" s="53"/>
      <c r="AK48" s="53"/>
      <c r="AL48" s="53"/>
      <c r="AM48" s="53"/>
      <c r="AN48" s="53"/>
      <c r="AO48" s="53"/>
      <c r="AP48" s="53"/>
    </row>
    <row r="49" spans="2:43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H49" s="53"/>
      <c r="AI49" s="53"/>
      <c r="AJ49" s="53"/>
      <c r="AK49" s="53"/>
      <c r="AL49" s="53"/>
      <c r="AM49" s="53"/>
      <c r="AN49" s="53"/>
      <c r="AO49" s="53"/>
      <c r="AP49" s="53"/>
    </row>
    <row r="50" spans="2:43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H50" s="53"/>
      <c r="AI50" s="53"/>
      <c r="AJ50" s="53"/>
      <c r="AK50" s="53"/>
      <c r="AL50" s="53"/>
      <c r="AM50" s="53"/>
      <c r="AN50" s="53"/>
      <c r="AO50" s="53"/>
      <c r="AP50" s="53"/>
    </row>
    <row r="51" spans="2:43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H51" s="53"/>
      <c r="AI51" s="53"/>
      <c r="AJ51" s="53"/>
      <c r="AK51" s="53"/>
      <c r="AL51" s="53"/>
      <c r="AM51" s="53"/>
      <c r="AN51" s="53"/>
      <c r="AO51" s="53"/>
      <c r="AP51" s="53"/>
    </row>
    <row r="52" spans="2:43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H52" s="53"/>
      <c r="AI52" s="53"/>
      <c r="AJ52" s="53"/>
      <c r="AK52" s="53"/>
      <c r="AL52" s="53"/>
      <c r="AM52" s="53"/>
      <c r="AN52" s="53"/>
      <c r="AO52" s="53"/>
      <c r="AP52" s="53"/>
    </row>
    <row r="53" spans="2:43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H53" s="53"/>
      <c r="AI53" s="53"/>
      <c r="AJ53" s="53"/>
      <c r="AK53" s="53"/>
      <c r="AL53" s="53"/>
      <c r="AM53" s="53"/>
      <c r="AN53" s="53"/>
      <c r="AO53" s="53"/>
      <c r="AP53" s="53"/>
    </row>
    <row r="54" spans="2:43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H54" s="53"/>
      <c r="AI54" s="53"/>
      <c r="AJ54" s="53"/>
      <c r="AK54" s="53"/>
      <c r="AL54" s="53"/>
      <c r="AM54" s="53"/>
      <c r="AN54" s="53"/>
      <c r="AO54" s="53"/>
      <c r="AP54" s="53"/>
    </row>
    <row r="55" spans="2:43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H55" s="53"/>
      <c r="AI55" s="53"/>
      <c r="AJ55" s="53"/>
      <c r="AK55" s="53"/>
      <c r="AL55" s="53"/>
      <c r="AM55" s="53"/>
      <c r="AN55" s="53"/>
      <c r="AO55" s="53"/>
      <c r="AP55" s="53"/>
    </row>
    <row r="56" spans="2:43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H56" s="53"/>
      <c r="AI56" s="53"/>
      <c r="AJ56" s="53"/>
      <c r="AK56" s="53"/>
      <c r="AL56" s="53"/>
      <c r="AM56" s="53"/>
      <c r="AN56" s="53"/>
      <c r="AO56" s="53"/>
      <c r="AP56" s="53"/>
    </row>
    <row r="57" spans="2:43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H57" s="102"/>
      <c r="AI57" s="102"/>
      <c r="AJ57" s="102"/>
      <c r="AK57" s="102"/>
      <c r="AL57" s="102"/>
      <c r="AM57" s="102"/>
      <c r="AN57" s="102"/>
      <c r="AO57" s="102"/>
      <c r="AP57" s="102"/>
    </row>
    <row r="58" spans="2:43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H58" s="53"/>
      <c r="AI58" s="53"/>
      <c r="AJ58" s="53"/>
      <c r="AK58" s="53"/>
      <c r="AL58" s="53"/>
      <c r="AM58" s="53"/>
      <c r="AN58" s="53"/>
      <c r="AO58" s="53"/>
      <c r="AP58" s="53"/>
      <c r="AQ58" s="53"/>
    </row>
    <row r="59" spans="2:43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H59" s="53"/>
      <c r="AI59" s="53"/>
      <c r="AJ59" s="53"/>
      <c r="AK59" s="53"/>
      <c r="AL59" s="53"/>
      <c r="AM59" s="53"/>
      <c r="AN59" s="53"/>
      <c r="AO59" s="53"/>
      <c r="AP59" s="53"/>
      <c r="AQ59" s="53"/>
    </row>
    <row r="60" spans="2:43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H60" s="53"/>
      <c r="AI60" s="53"/>
      <c r="AJ60" s="53"/>
      <c r="AK60" s="53"/>
      <c r="AL60" s="53"/>
      <c r="AM60" s="53"/>
      <c r="AN60" s="53"/>
      <c r="AO60" s="53"/>
      <c r="AP60" s="53"/>
      <c r="AQ60" s="53"/>
    </row>
    <row r="61" spans="2:43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H61" s="53"/>
      <c r="AI61" s="53"/>
      <c r="AJ61" s="53"/>
      <c r="AK61" s="53"/>
      <c r="AL61" s="53"/>
      <c r="AM61" s="53"/>
      <c r="AN61" s="53"/>
      <c r="AO61" s="53"/>
      <c r="AP61" s="53"/>
      <c r="AQ61" s="53"/>
    </row>
    <row r="62" spans="2:43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H62" s="53"/>
      <c r="AI62" s="53"/>
      <c r="AJ62" s="53"/>
      <c r="AK62" s="53"/>
      <c r="AL62" s="53"/>
      <c r="AM62" s="53"/>
      <c r="AN62" s="53"/>
      <c r="AO62" s="53"/>
      <c r="AP62" s="53"/>
      <c r="AQ62" s="53"/>
    </row>
    <row r="63" spans="2:43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H63" s="53"/>
      <c r="AI63" s="53"/>
      <c r="AJ63" s="53"/>
      <c r="AK63" s="53"/>
      <c r="AL63" s="53"/>
      <c r="AM63" s="53"/>
      <c r="AN63" s="53"/>
      <c r="AO63" s="53"/>
      <c r="AP63" s="53"/>
      <c r="AQ63" s="53"/>
    </row>
    <row r="64" spans="2:43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H64" s="53"/>
      <c r="AI64" s="53"/>
      <c r="AJ64" s="53"/>
      <c r="AK64" s="53"/>
      <c r="AL64" s="53"/>
      <c r="AM64" s="53"/>
      <c r="AN64" s="53"/>
      <c r="AO64" s="53"/>
      <c r="AP64" s="53"/>
      <c r="AQ64" s="53"/>
    </row>
    <row r="65" spans="2:43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H65" s="53"/>
      <c r="AI65" s="53"/>
      <c r="AJ65" s="53"/>
      <c r="AK65" s="53"/>
      <c r="AL65" s="53"/>
      <c r="AM65" s="53"/>
      <c r="AN65" s="53"/>
      <c r="AO65" s="53"/>
      <c r="AP65" s="53"/>
      <c r="AQ65" s="53"/>
    </row>
    <row r="66" spans="2:43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H66" s="53"/>
      <c r="AI66" s="53"/>
      <c r="AJ66" s="53"/>
      <c r="AK66" s="53"/>
      <c r="AL66" s="53"/>
      <c r="AM66" s="53"/>
      <c r="AN66" s="53"/>
      <c r="AO66" s="53"/>
      <c r="AP66" s="53"/>
      <c r="AQ66" s="53"/>
    </row>
    <row r="67" spans="2:43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H67" s="53"/>
      <c r="AI67" s="53"/>
      <c r="AJ67" s="53"/>
      <c r="AK67" s="53"/>
      <c r="AL67" s="53"/>
      <c r="AM67" s="53"/>
      <c r="AN67" s="53"/>
      <c r="AO67" s="53"/>
      <c r="AP67" s="53"/>
      <c r="AQ67" s="53"/>
    </row>
    <row r="68" spans="2:43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H68" s="53"/>
      <c r="AI68" s="53"/>
      <c r="AJ68" s="53"/>
      <c r="AK68" s="53"/>
      <c r="AL68" s="53"/>
      <c r="AM68" s="53"/>
      <c r="AN68" s="53"/>
      <c r="AO68" s="53"/>
      <c r="AP68" s="53"/>
      <c r="AQ68" s="53"/>
    </row>
    <row r="69" spans="2:43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H69" s="53"/>
      <c r="AI69" s="53"/>
      <c r="AJ69" s="53"/>
      <c r="AK69" s="53"/>
      <c r="AL69" s="53"/>
      <c r="AM69" s="53"/>
      <c r="AN69" s="53"/>
      <c r="AO69" s="53"/>
      <c r="AP69" s="53"/>
      <c r="AQ69" s="53"/>
    </row>
    <row r="70" spans="2:43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H70" s="53"/>
      <c r="AI70" s="53"/>
      <c r="AJ70" s="53"/>
      <c r="AK70" s="53"/>
      <c r="AL70" s="53"/>
      <c r="AM70" s="53"/>
      <c r="AN70" s="53"/>
      <c r="AO70" s="53"/>
      <c r="AP70" s="53"/>
      <c r="AQ70" s="53"/>
    </row>
    <row r="71" spans="2:43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H71" s="53"/>
      <c r="AI71" s="53"/>
      <c r="AJ71" s="53"/>
      <c r="AK71" s="53"/>
      <c r="AL71" s="53"/>
      <c r="AM71" s="53"/>
      <c r="AN71" s="53"/>
      <c r="AO71" s="53"/>
      <c r="AP71" s="53"/>
      <c r="AQ71" s="53"/>
    </row>
    <row r="72" spans="2:43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H72" s="53"/>
      <c r="AI72" s="53"/>
      <c r="AJ72" s="53"/>
      <c r="AK72" s="53"/>
      <c r="AL72" s="53"/>
      <c r="AM72" s="53"/>
      <c r="AN72" s="53"/>
      <c r="AO72" s="53"/>
      <c r="AP72" s="53"/>
      <c r="AQ72" s="53"/>
    </row>
    <row r="73" spans="2:43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H73" s="53"/>
      <c r="AI73" s="53"/>
      <c r="AJ73" s="53"/>
      <c r="AK73" s="53"/>
      <c r="AL73" s="53"/>
      <c r="AM73" s="53"/>
      <c r="AN73" s="53"/>
      <c r="AO73" s="53"/>
      <c r="AP73" s="53"/>
      <c r="AQ73" s="53"/>
    </row>
    <row r="74" spans="2:43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H74" s="53"/>
      <c r="AI74" s="53"/>
      <c r="AJ74" s="53"/>
      <c r="AK74" s="53"/>
      <c r="AL74" s="53"/>
      <c r="AM74" s="53"/>
      <c r="AN74" s="53"/>
      <c r="AO74" s="53"/>
      <c r="AP74" s="53"/>
      <c r="AQ74" s="53"/>
    </row>
    <row r="75" spans="2:43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7"/>
      <c r="P75" s="17"/>
      <c r="Q75" s="11"/>
      <c r="R75" s="11"/>
      <c r="S75" s="11"/>
      <c r="T75" s="11"/>
      <c r="U75" s="11"/>
      <c r="V75" s="11"/>
      <c r="AH75" s="53"/>
      <c r="AI75" s="53"/>
      <c r="AJ75" s="53"/>
      <c r="AK75" s="53"/>
      <c r="AL75" s="53"/>
      <c r="AM75" s="53"/>
      <c r="AN75" s="53"/>
      <c r="AO75" s="53"/>
      <c r="AP75" s="53"/>
      <c r="AQ75" s="53"/>
    </row>
    <row r="76" spans="2:43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H76" s="53"/>
      <c r="AI76" s="53"/>
      <c r="AJ76" s="53"/>
      <c r="AK76" s="53"/>
      <c r="AL76" s="53"/>
      <c r="AM76" s="53"/>
      <c r="AN76" s="53"/>
      <c r="AO76" s="53"/>
      <c r="AP76" s="53"/>
      <c r="AQ76" s="53"/>
    </row>
    <row r="77" spans="2:43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H77" s="53"/>
      <c r="AI77" s="53"/>
      <c r="AJ77" s="53"/>
      <c r="AK77" s="53"/>
      <c r="AL77" s="53"/>
      <c r="AM77" s="53"/>
      <c r="AN77" s="53"/>
      <c r="AO77" s="53"/>
      <c r="AP77" s="53"/>
      <c r="AQ77" s="53"/>
    </row>
    <row r="78" spans="2:43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H78" s="53"/>
      <c r="AI78" s="53"/>
      <c r="AJ78" s="53"/>
      <c r="AK78" s="53"/>
      <c r="AL78" s="53"/>
      <c r="AM78" s="53"/>
      <c r="AN78" s="53"/>
      <c r="AO78" s="53"/>
      <c r="AP78" s="53"/>
      <c r="AQ78" s="53"/>
    </row>
    <row r="79" spans="2:43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H79" s="53"/>
      <c r="AI79" s="53"/>
      <c r="AJ79" s="53"/>
      <c r="AK79" s="53"/>
      <c r="AL79" s="53"/>
      <c r="AM79" s="53"/>
      <c r="AN79" s="53"/>
      <c r="AO79" s="53"/>
      <c r="AP79" s="53"/>
      <c r="AQ79" s="53"/>
    </row>
    <row r="80" spans="2:43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H80" s="53"/>
      <c r="AI80" s="53"/>
      <c r="AJ80" s="53"/>
      <c r="AK80" s="53"/>
      <c r="AL80" s="53"/>
      <c r="AM80" s="53"/>
      <c r="AN80" s="53"/>
      <c r="AO80" s="53"/>
      <c r="AP80" s="53"/>
      <c r="AQ80" s="53"/>
    </row>
    <row r="81" spans="1:43" ht="21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21"/>
      <c r="P81" s="17"/>
      <c r="Q81" s="11"/>
      <c r="R81" s="11"/>
      <c r="S81" s="11"/>
      <c r="T81" s="11"/>
      <c r="U81" s="11"/>
      <c r="V81" s="11"/>
      <c r="AH81" s="53"/>
      <c r="AI81" s="53"/>
      <c r="AJ81" s="53"/>
      <c r="AK81" s="53"/>
      <c r="AL81" s="53"/>
      <c r="AM81" s="53"/>
      <c r="AN81" s="53"/>
      <c r="AO81" s="53"/>
      <c r="AP81" s="53"/>
      <c r="AQ81" s="53"/>
    </row>
    <row r="82" spans="1:43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7"/>
      <c r="P82" s="17"/>
      <c r="Q82" s="11"/>
      <c r="R82" s="11"/>
      <c r="S82" s="11"/>
      <c r="T82" s="11"/>
      <c r="U82" s="11"/>
      <c r="V82" s="11"/>
      <c r="AH82" s="53"/>
      <c r="AI82" s="53"/>
      <c r="AJ82" s="53"/>
      <c r="AK82" s="53"/>
      <c r="AL82" s="53"/>
      <c r="AM82" s="53"/>
      <c r="AN82" s="53"/>
      <c r="AO82" s="53"/>
      <c r="AP82" s="53"/>
      <c r="AQ82" s="53"/>
    </row>
    <row r="83" spans="1:43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H83" s="53"/>
      <c r="AI83" s="53"/>
      <c r="AJ83" s="53"/>
      <c r="AK83" s="53"/>
      <c r="AL83" s="53"/>
      <c r="AM83" s="53"/>
      <c r="AN83" s="53"/>
      <c r="AO83" s="53"/>
      <c r="AP83" s="53"/>
      <c r="AQ83" s="53"/>
    </row>
    <row r="84" spans="1:43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H84" s="53"/>
      <c r="AI84" s="53"/>
      <c r="AJ84" s="53"/>
      <c r="AK84" s="53"/>
      <c r="AL84" s="53"/>
      <c r="AM84" s="53"/>
      <c r="AN84" s="53"/>
      <c r="AO84" s="53"/>
      <c r="AP84" s="53"/>
      <c r="AQ84" s="53"/>
    </row>
    <row r="85" spans="1:43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H85" s="53"/>
      <c r="AI85" s="53"/>
      <c r="AJ85" s="53"/>
      <c r="AK85" s="53"/>
      <c r="AL85" s="53"/>
      <c r="AM85" s="53"/>
      <c r="AN85" s="53"/>
      <c r="AO85" s="53"/>
      <c r="AP85" s="53"/>
      <c r="AQ85" s="53"/>
    </row>
    <row r="86" spans="1:43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H86" s="53"/>
      <c r="AI86" s="53"/>
      <c r="AJ86" s="53"/>
      <c r="AK86" s="53"/>
      <c r="AL86" s="53"/>
      <c r="AM86" s="53"/>
      <c r="AN86" s="53"/>
      <c r="AO86" s="53"/>
      <c r="AP86" s="53"/>
      <c r="AQ86" s="53"/>
    </row>
    <row r="87" spans="1:43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H87" s="53"/>
      <c r="AI87" s="53"/>
      <c r="AJ87" s="53"/>
      <c r="AK87" s="53"/>
      <c r="AL87" s="53"/>
      <c r="AM87" s="53"/>
      <c r="AN87" s="53"/>
      <c r="AO87" s="53"/>
      <c r="AP87" s="53"/>
      <c r="AQ87" s="53"/>
    </row>
    <row r="88" spans="1:43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H88" s="53"/>
      <c r="AI88" s="53"/>
      <c r="AJ88" s="53"/>
      <c r="AK88" s="53"/>
      <c r="AL88" s="53"/>
      <c r="AM88" s="53"/>
      <c r="AN88" s="53"/>
      <c r="AO88" s="53"/>
      <c r="AP88" s="53"/>
      <c r="AQ88" s="53"/>
    </row>
    <row r="89" spans="1:43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H89" s="53"/>
      <c r="AI89" s="53"/>
      <c r="AJ89" s="53"/>
      <c r="AK89" s="53"/>
      <c r="AL89" s="53"/>
      <c r="AM89" s="53"/>
      <c r="AN89" s="53"/>
      <c r="AO89" s="53"/>
      <c r="AP89" s="53"/>
      <c r="AQ89" s="53"/>
    </row>
    <row r="90" spans="1:43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H90" s="53"/>
      <c r="AI90" s="53"/>
      <c r="AJ90" s="53"/>
      <c r="AK90" s="53"/>
      <c r="AL90" s="53"/>
      <c r="AM90" s="53"/>
      <c r="AN90" s="53"/>
      <c r="AO90" s="53"/>
      <c r="AP90" s="53"/>
      <c r="AQ90" s="53"/>
    </row>
    <row r="91" spans="1:43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H91" s="53"/>
      <c r="AI91" s="53"/>
      <c r="AJ91" s="53"/>
      <c r="AK91" s="53"/>
      <c r="AL91" s="53"/>
      <c r="AM91" s="53"/>
      <c r="AN91" s="53"/>
      <c r="AO91" s="53"/>
      <c r="AP91" s="53"/>
      <c r="AQ91" s="53"/>
    </row>
    <row r="92" spans="1:43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H92" s="53"/>
      <c r="AI92" s="53"/>
      <c r="AJ92" s="53"/>
      <c r="AK92" s="53"/>
      <c r="AL92" s="53"/>
      <c r="AM92" s="53"/>
      <c r="AN92" s="53"/>
      <c r="AO92" s="53"/>
      <c r="AP92" s="53"/>
      <c r="AQ92" s="53"/>
    </row>
    <row r="93" spans="1:43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H93" s="53"/>
      <c r="AI93" s="53"/>
      <c r="AJ93" s="53"/>
      <c r="AK93" s="53"/>
      <c r="AL93" s="53"/>
      <c r="AM93" s="53"/>
      <c r="AN93" s="53"/>
      <c r="AO93" s="53"/>
      <c r="AP93" s="53"/>
      <c r="AQ93" s="53"/>
    </row>
    <row r="94" spans="1:43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H94" s="53"/>
      <c r="AI94" s="53"/>
      <c r="AJ94" s="53"/>
      <c r="AK94" s="53"/>
      <c r="AL94" s="53"/>
      <c r="AM94" s="53"/>
      <c r="AN94" s="53"/>
      <c r="AO94" s="53"/>
      <c r="AP94" s="53"/>
      <c r="AQ94" s="53"/>
    </row>
    <row r="95" spans="1:43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H95" s="53"/>
      <c r="AI95" s="53"/>
      <c r="AJ95" s="53"/>
      <c r="AK95" s="53"/>
      <c r="AL95" s="53"/>
      <c r="AM95" s="53"/>
      <c r="AN95" s="53"/>
      <c r="AO95" s="53"/>
      <c r="AP95" s="53"/>
      <c r="AQ95" s="53"/>
    </row>
    <row r="96" spans="1:43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H96" s="53"/>
      <c r="AI96" s="53"/>
      <c r="AJ96" s="53"/>
      <c r="AK96" s="53"/>
      <c r="AL96" s="53"/>
      <c r="AM96" s="53"/>
      <c r="AN96" s="53"/>
      <c r="AO96" s="53"/>
      <c r="AP96" s="53"/>
      <c r="AQ96" s="53"/>
    </row>
    <row r="97" spans="1:43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H97" s="53"/>
      <c r="AI97" s="53"/>
      <c r="AJ97" s="53"/>
      <c r="AK97" s="53"/>
      <c r="AL97" s="53"/>
      <c r="AM97" s="53"/>
      <c r="AN97" s="53"/>
      <c r="AO97" s="53"/>
      <c r="AP97" s="53"/>
      <c r="AQ97" s="53"/>
    </row>
    <row r="98" spans="1:43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H98" s="53"/>
      <c r="AI98" s="53"/>
      <c r="AJ98" s="53"/>
      <c r="AK98" s="53"/>
      <c r="AL98" s="53"/>
      <c r="AM98" s="53"/>
      <c r="AN98" s="53"/>
      <c r="AO98" s="53"/>
      <c r="AP98" s="53"/>
      <c r="AQ98" s="53"/>
    </row>
    <row r="99" spans="1:43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H99" s="53"/>
      <c r="AI99" s="53"/>
      <c r="AJ99" s="53"/>
      <c r="AK99" s="53"/>
      <c r="AL99" s="53"/>
      <c r="AM99" s="53"/>
      <c r="AN99" s="53"/>
      <c r="AO99" s="53"/>
      <c r="AP99" s="53"/>
      <c r="AQ99" s="53"/>
    </row>
    <row r="100" spans="1:43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</row>
    <row r="101" spans="1:43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</row>
    <row r="102" spans="1:43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</row>
    <row r="103" spans="1:43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</row>
    <row r="104" spans="1:43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</row>
    <row r="105" spans="1:43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</row>
    <row r="106" spans="1:43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7"/>
      <c r="P106" s="17"/>
      <c r="Q106" s="11"/>
      <c r="R106" s="11"/>
      <c r="S106" s="11"/>
      <c r="T106" s="11"/>
      <c r="U106" s="11"/>
      <c r="V106" s="11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</row>
    <row r="107" spans="1:43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</row>
    <row r="108" spans="1:43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</row>
    <row r="109" spans="1:43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</row>
    <row r="110" spans="1:43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</row>
    <row r="111" spans="1:43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</row>
    <row r="112" spans="1:43" ht="21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21"/>
      <c r="P112" s="17"/>
      <c r="Q112" s="11"/>
      <c r="R112" s="11"/>
      <c r="S112" s="11"/>
      <c r="T112" s="11"/>
      <c r="U112" s="11"/>
      <c r="V112" s="11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</row>
    <row r="113" spans="1:43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7"/>
      <c r="P113" s="17"/>
      <c r="Q113" s="11"/>
      <c r="R113" s="11"/>
      <c r="S113" s="11"/>
      <c r="T113" s="11"/>
      <c r="U113" s="11"/>
      <c r="V113" s="11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</row>
    <row r="114" spans="1:43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</row>
    <row r="115" spans="1:43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</row>
    <row r="116" spans="1:43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</row>
    <row r="117" spans="1:43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</row>
    <row r="118" spans="1:43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7"/>
      <c r="P119" s="17"/>
      <c r="Q119" s="11"/>
      <c r="R119" s="11"/>
      <c r="S119" s="11"/>
      <c r="T119" s="11"/>
      <c r="U119" s="11"/>
      <c r="V119" s="11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</row>
    <row r="120" spans="1:43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</row>
    <row r="121" spans="1:43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</row>
    <row r="122" spans="1:43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</row>
    <row r="123" spans="1:43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7"/>
      <c r="P123" s="17"/>
      <c r="Q123" s="11"/>
      <c r="R123" s="11"/>
      <c r="S123" s="11"/>
      <c r="T123" s="11"/>
      <c r="U123" s="11"/>
      <c r="V123" s="11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</row>
    <row r="124" spans="1:43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7"/>
      <c r="P124" s="17"/>
      <c r="Q124" s="11"/>
      <c r="R124" s="11"/>
      <c r="S124" s="11"/>
      <c r="T124" s="11"/>
      <c r="U124" s="11"/>
      <c r="V124" s="11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</row>
    <row r="125" spans="1:43" ht="21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24"/>
      <c r="P125" s="17"/>
      <c r="Q125" s="11"/>
      <c r="R125" s="11"/>
      <c r="S125" s="11"/>
      <c r="T125" s="11"/>
      <c r="U125" s="11"/>
      <c r="V125" s="11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</row>
    <row r="126" spans="1:43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7"/>
      <c r="P126" s="17"/>
      <c r="Q126" s="11"/>
      <c r="R126" s="11"/>
      <c r="S126" s="11"/>
      <c r="T126" s="11"/>
      <c r="U126" s="11"/>
      <c r="V126" s="11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</row>
    <row r="127" spans="1:43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7"/>
      <c r="P127" s="17"/>
      <c r="Q127" s="11"/>
      <c r="R127" s="11"/>
      <c r="S127" s="11"/>
      <c r="T127" s="11"/>
      <c r="U127" s="11"/>
      <c r="V127" s="11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</row>
    <row r="128" spans="1:43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7"/>
      <c r="P128" s="17"/>
      <c r="Q128" s="11"/>
      <c r="R128" s="11"/>
      <c r="S128" s="11"/>
      <c r="T128" s="11"/>
      <c r="U128" s="11"/>
      <c r="V128" s="11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</row>
    <row r="129" spans="1:43"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</row>
    <row r="130" spans="1:43"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</row>
    <row r="131" spans="1:43" s="5" customFormat="1" ht="17.39999999999999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5"/>
      <c r="P131" s="25"/>
      <c r="Q131" s="4"/>
      <c r="R131" s="4"/>
      <c r="S131" s="4"/>
      <c r="T131" s="4"/>
      <c r="U131" s="4"/>
      <c r="V131" s="4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</row>
    <row r="132" spans="1:43"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</row>
    <row r="133" spans="1:43"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</row>
    <row r="134" spans="1:43"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</row>
    <row r="135" spans="1:43"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</row>
    <row r="136" spans="1:43"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</row>
    <row r="137" spans="1:43"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</row>
    <row r="138" spans="1:43"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</row>
    <row r="139" spans="1:43"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</row>
    <row r="140" spans="1:43"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</row>
    <row r="141" spans="1:43"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</row>
    <row r="142" spans="1:43"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</row>
    <row r="143" spans="1:43"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</row>
    <row r="144" spans="1:43"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</row>
    <row r="145" spans="34:43"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</row>
    <row r="146" spans="34:43"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</row>
    <row r="147" spans="34:43"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</row>
    <row r="148" spans="34:43"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</row>
    <row r="149" spans="34:43"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</row>
    <row r="150" spans="34:43"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</row>
    <row r="151" spans="34:43"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</row>
    <row r="152" spans="34:43"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</row>
    <row r="153" spans="34:43"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</row>
    <row r="154" spans="34:43"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</row>
    <row r="155" spans="34:43"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</row>
    <row r="156" spans="34:43"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</row>
    <row r="157" spans="34:43"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</row>
    <row r="158" spans="34:43"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</row>
    <row r="159" spans="34:43"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</row>
    <row r="160" spans="34:43"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</row>
    <row r="161" spans="34:45"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</row>
    <row r="162" spans="34:45"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</row>
    <row r="163" spans="34:45"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</row>
    <row r="164" spans="34:45"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</row>
    <row r="165" spans="34:45"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</row>
    <row r="166" spans="34:45"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</row>
    <row r="167" spans="34:45"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</row>
    <row r="168" spans="34:45"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</row>
    <row r="169" spans="34:45"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</row>
    <row r="170" spans="34:45">
      <c r="AH170" s="53"/>
      <c r="AI170" s="53"/>
      <c r="AJ170" s="53"/>
      <c r="AK170" s="53"/>
      <c r="AL170" s="53"/>
      <c r="AM170" s="53"/>
      <c r="AN170" s="53"/>
      <c r="AO170" s="53"/>
      <c r="AP170" s="53"/>
    </row>
    <row r="171" spans="34:45"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</row>
    <row r="172" spans="34:45"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</row>
    <row r="173" spans="34:45"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</row>
    <row r="174" spans="34:45"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</row>
    <row r="175" spans="34:45"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</row>
    <row r="176" spans="34:45"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</row>
    <row r="177" spans="34:45"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</row>
    <row r="178" spans="34:45"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</row>
    <row r="179" spans="34:45"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</row>
    <row r="180" spans="34:45"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</row>
    <row r="181" spans="34:45"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</row>
    <row r="182" spans="34:45"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</row>
    <row r="183" spans="34:45"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</row>
    <row r="184" spans="34:45"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</row>
    <row r="185" spans="34:45"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</row>
    <row r="186" spans="34:45"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</row>
    <row r="187" spans="34:45"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</row>
    <row r="188" spans="34:45"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</row>
    <row r="189" spans="34:45"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</row>
    <row r="190" spans="34:45"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</row>
    <row r="191" spans="34:45"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</row>
    <row r="192" spans="34:45"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</row>
    <row r="193" spans="34:45"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</row>
    <row r="194" spans="34:45"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</row>
    <row r="195" spans="34:45"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</row>
    <row r="196" spans="34:45"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</row>
    <row r="197" spans="34:45"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</row>
    <row r="198" spans="34:45"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</row>
    <row r="199" spans="34:45"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</row>
    <row r="200" spans="34:45"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</row>
    <row r="201" spans="34:45"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</row>
    <row r="202" spans="34:45"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</row>
    <row r="203" spans="34:45"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</row>
    <row r="204" spans="34:45"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</row>
    <row r="205" spans="34:45"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</row>
    <row r="206" spans="34:45"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</row>
    <row r="207" spans="34:45"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</row>
    <row r="208" spans="34:45"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</row>
    <row r="209" spans="34:45"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</row>
    <row r="210" spans="34:45"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</row>
    <row r="211" spans="34:45"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</row>
    <row r="212" spans="34:45"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</row>
    <row r="213" spans="34:45"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</row>
    <row r="214" spans="34:45"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</row>
    <row r="215" spans="34:45"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</row>
    <row r="216" spans="34:45"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</row>
    <row r="217" spans="34:45"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</row>
    <row r="218" spans="34:45"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</row>
    <row r="219" spans="34:45"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</row>
    <row r="220" spans="34:45"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</row>
    <row r="221" spans="34:45"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</row>
    <row r="222" spans="34:45">
      <c r="AH222" s="53"/>
      <c r="AI222" s="53"/>
      <c r="AJ222" s="53"/>
      <c r="AK222" s="53"/>
      <c r="AL222" s="53"/>
      <c r="AM222" s="53"/>
      <c r="AN222" s="53"/>
      <c r="AO222" s="53"/>
      <c r="AP222" s="53"/>
      <c r="AQ222" s="53"/>
      <c r="AR222" s="53"/>
      <c r="AS222" s="53"/>
    </row>
    <row r="223" spans="34:45"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</row>
    <row r="224" spans="34:45"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</row>
    <row r="225" spans="34:45"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</row>
    <row r="226" spans="34:45"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</row>
    <row r="227" spans="34:45"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</row>
    <row r="228" spans="34:45"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</row>
    <row r="229" spans="34:45"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</row>
    <row r="230" spans="34:45"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</row>
    <row r="231" spans="34:45"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</row>
    <row r="232" spans="34:45"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</row>
    <row r="233" spans="34:45"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</row>
    <row r="234" spans="34:45"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</row>
    <row r="235" spans="34:45"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</row>
    <row r="236" spans="34:45"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</row>
    <row r="237" spans="34:45"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</row>
    <row r="238" spans="34:45"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</row>
    <row r="239" spans="34:45"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</row>
    <row r="240" spans="34:45"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</row>
    <row r="241" spans="34:45"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</row>
    <row r="242" spans="34:45"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</row>
    <row r="243" spans="34:45"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</row>
    <row r="244" spans="34:45"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</row>
    <row r="245" spans="34:45"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</row>
    <row r="246" spans="34:45"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</row>
    <row r="247" spans="34:45"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</row>
    <row r="248" spans="34:45"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</row>
    <row r="249" spans="34:45"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</row>
    <row r="250" spans="34:45"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</row>
    <row r="251" spans="34:45"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</row>
    <row r="252" spans="34:45"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</row>
    <row r="253" spans="34:45"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</row>
    <row r="254" spans="34:45"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</row>
    <row r="255" spans="34:45"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</row>
    <row r="256" spans="34:45"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</row>
    <row r="257" spans="34:45"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</row>
    <row r="258" spans="34:45"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</row>
    <row r="259" spans="34:45"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</row>
    <row r="260" spans="34:45"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</row>
    <row r="261" spans="34:45"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</row>
    <row r="262" spans="34:45"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</row>
    <row r="263" spans="34:45"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</row>
    <row r="264" spans="34:45"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</row>
    <row r="265" spans="34:45"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</row>
    <row r="266" spans="34:45"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</row>
    <row r="267" spans="34:45"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</row>
    <row r="268" spans="34:45"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</row>
    <row r="269" spans="34:45"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</row>
    <row r="270" spans="34:45"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</row>
    <row r="271" spans="34:45"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</row>
    <row r="272" spans="34:45"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</row>
    <row r="273" spans="34:45"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</row>
    <row r="274" spans="34:45"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</row>
    <row r="275" spans="34:45"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</row>
    <row r="276" spans="34:45"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</row>
    <row r="277" spans="34:45"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</row>
    <row r="278" spans="34:45"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</row>
    <row r="279" spans="34:45"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</row>
    <row r="280" spans="34:45"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</row>
    <row r="281" spans="34:45"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</row>
    <row r="282" spans="34:45"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</row>
    <row r="283" spans="34:45"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</row>
    <row r="284" spans="34:45"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</row>
    <row r="285" spans="34:45"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</row>
    <row r="286" spans="34:45"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</row>
    <row r="287" spans="34:45"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</row>
    <row r="288" spans="34:45"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</row>
    <row r="289" spans="34:45"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</row>
    <row r="290" spans="34:45"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</row>
    <row r="291" spans="34:45"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</row>
    <row r="292" spans="34:45"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</row>
    <row r="293" spans="34:45"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</row>
    <row r="294" spans="34:45"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</row>
    <row r="295" spans="34:45"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</row>
    <row r="296" spans="34:45"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</row>
    <row r="297" spans="34:45"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</row>
    <row r="298" spans="34:45"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</row>
    <row r="299" spans="34:45"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</row>
    <row r="300" spans="34:45"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</row>
    <row r="301" spans="34:45"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</row>
    <row r="302" spans="34:45"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</row>
    <row r="303" spans="34:45"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</row>
    <row r="304" spans="34:45"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</row>
    <row r="305" spans="34:45"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</row>
    <row r="306" spans="34:45"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</row>
    <row r="307" spans="34:45"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</row>
    <row r="308" spans="34:45"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</row>
    <row r="309" spans="34:45"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</row>
    <row r="310" spans="34:45"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</row>
    <row r="311" spans="34:45"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</row>
    <row r="312" spans="34:45"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</row>
    <row r="313" spans="34:45"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</row>
    <row r="314" spans="34:45"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</row>
    <row r="315" spans="34:45"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</row>
    <row r="316" spans="34:45"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</row>
    <row r="317" spans="34:45"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</row>
    <row r="318" spans="34:45"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</row>
    <row r="319" spans="34:45"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</row>
    <row r="320" spans="34:45"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</row>
    <row r="321" spans="34:45"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</row>
    <row r="322" spans="34:45"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</row>
    <row r="323" spans="34:45"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</row>
    <row r="324" spans="34:45"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</row>
    <row r="325" spans="34:45"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</row>
    <row r="326" spans="34:45"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</row>
    <row r="327" spans="34:45"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</row>
    <row r="328" spans="34:45"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</row>
    <row r="329" spans="34:45"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</row>
    <row r="330" spans="34:45"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</row>
    <row r="331" spans="34:45"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</row>
    <row r="332" spans="34:45"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</row>
    <row r="333" spans="34:45"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</row>
    <row r="334" spans="34:45"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</row>
    <row r="335" spans="34:45"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</row>
    <row r="336" spans="34:45"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</row>
    <row r="337" spans="34:45"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</row>
    <row r="338" spans="34:45"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</row>
    <row r="339" spans="34:45"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</row>
    <row r="340" spans="34:45"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</row>
    <row r="341" spans="34:45"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</row>
    <row r="342" spans="34:45"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</row>
    <row r="343" spans="34:45"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</row>
    <row r="344" spans="34:45"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</row>
    <row r="345" spans="34:45"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</row>
    <row r="346" spans="34:45"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</row>
    <row r="347" spans="34:45"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</row>
    <row r="348" spans="34:45"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</row>
    <row r="349" spans="34:45"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</row>
    <row r="350" spans="34:45"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</row>
    <row r="351" spans="34:45"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</row>
    <row r="352" spans="34:45"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</row>
    <row r="353" spans="34:45"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</row>
    <row r="354" spans="34:45"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</row>
    <row r="355" spans="34:45"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</row>
    <row r="356" spans="34:45"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</row>
    <row r="357" spans="34:45"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</row>
    <row r="358" spans="34:45"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</row>
    <row r="359" spans="34:45"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</row>
    <row r="360" spans="34:45"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</row>
    <row r="361" spans="34:45"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</row>
    <row r="362" spans="34:45"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</row>
    <row r="363" spans="34:45"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</row>
    <row r="364" spans="34:45"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</row>
    <row r="365" spans="34:45"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</row>
    <row r="366" spans="34:45"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</row>
    <row r="367" spans="34:45"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</row>
    <row r="368" spans="34:45"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</row>
    <row r="369" spans="34:45"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</row>
    <row r="370" spans="34:45"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</row>
    <row r="371" spans="34:45"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</row>
    <row r="372" spans="34:45"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</row>
    <row r="373" spans="34:45"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</row>
    <row r="374" spans="34:45"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</row>
    <row r="375" spans="34:45"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</row>
    <row r="376" spans="34:45"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</row>
    <row r="377" spans="34:45"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</row>
    <row r="378" spans="34:45"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</row>
    <row r="379" spans="34:45"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</row>
    <row r="380" spans="34:45"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</row>
    <row r="381" spans="34:45"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</row>
    <row r="382" spans="34:45"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</row>
    <row r="383" spans="34:45"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</row>
    <row r="384" spans="34:45"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</row>
    <row r="385" spans="34:45"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</row>
    <row r="386" spans="34:45">
      <c r="AH386" s="53"/>
      <c r="AI386" s="53"/>
      <c r="AJ386" s="53"/>
      <c r="AK386" s="53"/>
      <c r="AL386" s="53"/>
      <c r="AM386" s="53"/>
      <c r="AN386" s="53"/>
      <c r="AO386" s="53"/>
      <c r="AP386" s="53"/>
      <c r="AQ386" s="53"/>
      <c r="AR386" s="53"/>
      <c r="AS386" s="53"/>
    </row>
    <row r="387" spans="34:45"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</row>
    <row r="388" spans="34:45"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</row>
    <row r="389" spans="34:45"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</row>
    <row r="390" spans="34:45"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</row>
    <row r="391" spans="34:45">
      <c r="AH391" s="53"/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</row>
    <row r="392" spans="34:45"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</row>
    <row r="393" spans="34:45"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</row>
    <row r="394" spans="34:45"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</row>
    <row r="395" spans="34:45"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</row>
    <row r="396" spans="34:45">
      <c r="AH396" s="53"/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</row>
    <row r="397" spans="34:45"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</row>
    <row r="398" spans="34:45"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</row>
    <row r="399" spans="34:45"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</row>
    <row r="400" spans="34:45">
      <c r="AH400" s="53"/>
      <c r="AI400" s="53"/>
      <c r="AJ400" s="53"/>
      <c r="AK400" s="53"/>
      <c r="AL400" s="53"/>
      <c r="AM400" s="53"/>
      <c r="AN400" s="53"/>
      <c r="AO400" s="53"/>
      <c r="AP400" s="53"/>
      <c r="AQ400" s="53"/>
      <c r="AR400" s="53"/>
      <c r="AS400" s="53"/>
    </row>
    <row r="401" spans="34:45">
      <c r="AH401" s="53"/>
      <c r="AI401" s="53"/>
      <c r="AJ401" s="53"/>
      <c r="AK401" s="53"/>
      <c r="AL401" s="53"/>
      <c r="AM401" s="53"/>
      <c r="AN401" s="53"/>
      <c r="AO401" s="53"/>
      <c r="AP401" s="53"/>
      <c r="AQ401" s="53"/>
      <c r="AR401" s="53"/>
      <c r="AS401" s="53"/>
    </row>
    <row r="402" spans="34:45"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</row>
    <row r="403" spans="34:45">
      <c r="AH403" s="53"/>
      <c r="AI403" s="53"/>
      <c r="AJ403" s="53"/>
      <c r="AK403" s="53"/>
      <c r="AL403" s="53"/>
      <c r="AM403" s="53"/>
      <c r="AN403" s="53"/>
      <c r="AO403" s="53"/>
      <c r="AP403" s="53"/>
      <c r="AQ403" s="53"/>
      <c r="AR403" s="53"/>
      <c r="AS403" s="53"/>
    </row>
    <row r="404" spans="34:45">
      <c r="AH404" s="53"/>
      <c r="AI404" s="53"/>
      <c r="AJ404" s="53"/>
      <c r="AK404" s="53"/>
      <c r="AL404" s="53"/>
      <c r="AM404" s="53"/>
      <c r="AN404" s="53"/>
      <c r="AO404" s="53"/>
      <c r="AP404" s="53"/>
      <c r="AQ404" s="53"/>
      <c r="AR404" s="53"/>
      <c r="AS404" s="53"/>
    </row>
    <row r="405" spans="34:45"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</row>
    <row r="406" spans="34:45"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</row>
    <row r="407" spans="34:45"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</row>
    <row r="408" spans="34:45">
      <c r="AH408" s="53"/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</row>
    <row r="409" spans="34:45"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</row>
    <row r="410" spans="34:45"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</row>
    <row r="411" spans="34:45"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</row>
    <row r="412" spans="34:45"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</row>
    <row r="413" spans="34:45"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</row>
    <row r="414" spans="34:45"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</row>
    <row r="415" spans="34:45">
      <c r="AH415" s="53"/>
      <c r="AI415" s="53"/>
      <c r="AJ415" s="53"/>
      <c r="AK415" s="53"/>
      <c r="AL415" s="53"/>
      <c r="AM415" s="53"/>
      <c r="AN415" s="53"/>
      <c r="AO415" s="53"/>
      <c r="AP415" s="53"/>
      <c r="AQ415" s="53"/>
      <c r="AR415" s="53"/>
      <c r="AS415" s="53"/>
    </row>
    <row r="416" spans="34:45"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</row>
    <row r="417" spans="34:45">
      <c r="AH417" s="53"/>
      <c r="AI417" s="53"/>
      <c r="AJ417" s="53"/>
      <c r="AK417" s="53"/>
      <c r="AL417" s="53"/>
      <c r="AM417" s="53"/>
      <c r="AN417" s="53"/>
      <c r="AO417" s="53"/>
      <c r="AP417" s="53"/>
      <c r="AQ417" s="53"/>
      <c r="AR417" s="53"/>
      <c r="AS417" s="53"/>
    </row>
    <row r="418" spans="34:45">
      <c r="AH418" s="53"/>
      <c r="AI418" s="53"/>
      <c r="AJ418" s="53"/>
      <c r="AK418" s="53"/>
      <c r="AL418" s="53"/>
      <c r="AM418" s="53"/>
      <c r="AN418" s="53"/>
      <c r="AO418" s="53"/>
      <c r="AP418" s="53"/>
      <c r="AQ418" s="53"/>
      <c r="AR418" s="53"/>
      <c r="AS418" s="53"/>
    </row>
    <row r="419" spans="34:45">
      <c r="AH419" s="53"/>
      <c r="AI419" s="53"/>
      <c r="AJ419" s="53"/>
      <c r="AK419" s="53"/>
      <c r="AL419" s="53"/>
      <c r="AM419" s="53"/>
      <c r="AN419" s="53"/>
      <c r="AO419" s="53"/>
      <c r="AP419" s="53"/>
      <c r="AQ419" s="53"/>
      <c r="AR419" s="53"/>
      <c r="AS419" s="53"/>
    </row>
    <row r="420" spans="34:45">
      <c r="AH420" s="53"/>
      <c r="AI420" s="53"/>
      <c r="AJ420" s="53"/>
      <c r="AK420" s="53"/>
      <c r="AL420" s="53"/>
      <c r="AM420" s="53"/>
      <c r="AN420" s="53"/>
      <c r="AO420" s="53"/>
      <c r="AP420" s="53"/>
      <c r="AQ420" s="53"/>
      <c r="AR420" s="53"/>
      <c r="AS420" s="53"/>
    </row>
    <row r="421" spans="34:45"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</row>
    <row r="422" spans="34:45"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</row>
    <row r="423" spans="34:45"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</row>
    <row r="424" spans="34:45">
      <c r="AH424" s="53"/>
      <c r="AI424" s="53"/>
      <c r="AJ424" s="53"/>
      <c r="AK424" s="53"/>
      <c r="AL424" s="53"/>
      <c r="AM424" s="53"/>
      <c r="AN424" s="53"/>
      <c r="AO424" s="53"/>
      <c r="AP424" s="53"/>
      <c r="AQ424" s="53"/>
      <c r="AR424" s="53"/>
      <c r="AS424" s="53"/>
    </row>
    <row r="425" spans="34:45">
      <c r="AH425" s="53"/>
      <c r="AI425" s="53"/>
      <c r="AJ425" s="53"/>
      <c r="AK425" s="53"/>
      <c r="AL425" s="53"/>
      <c r="AM425" s="53"/>
      <c r="AN425" s="53"/>
      <c r="AO425" s="53"/>
      <c r="AP425" s="53"/>
      <c r="AQ425" s="53"/>
      <c r="AR425" s="53"/>
      <c r="AS425" s="53"/>
    </row>
    <row r="426" spans="34:45"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</row>
    <row r="427" spans="34:45"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</row>
    <row r="428" spans="34:45">
      <c r="AH428" s="53"/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</row>
    <row r="429" spans="34:45"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</row>
    <row r="430" spans="34:45"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</row>
    <row r="431" spans="34:45"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</row>
    <row r="432" spans="34:45"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</row>
    <row r="433" spans="34:45">
      <c r="AH433" s="53"/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</row>
    <row r="434" spans="34:45"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</row>
    <row r="435" spans="34:45"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</row>
    <row r="436" spans="34:45"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</row>
    <row r="437" spans="34:45">
      <c r="AH437" s="53"/>
      <c r="AI437" s="53"/>
      <c r="AJ437" s="53"/>
      <c r="AK437" s="53"/>
      <c r="AL437" s="53"/>
      <c r="AM437" s="53"/>
      <c r="AN437" s="53"/>
      <c r="AO437" s="53"/>
      <c r="AP437" s="53"/>
      <c r="AQ437" s="53"/>
      <c r="AR437" s="53"/>
      <c r="AS437" s="53"/>
    </row>
    <row r="438" spans="34:45">
      <c r="AH438" s="53"/>
      <c r="AI438" s="53"/>
      <c r="AJ438" s="53"/>
      <c r="AK438" s="53"/>
      <c r="AL438" s="53"/>
      <c r="AM438" s="53"/>
      <c r="AN438" s="53"/>
      <c r="AO438" s="53"/>
      <c r="AP438" s="53"/>
      <c r="AQ438" s="53"/>
      <c r="AR438" s="53"/>
      <c r="AS438" s="53"/>
    </row>
    <row r="439" spans="34:45">
      <c r="AH439" s="53"/>
      <c r="AI439" s="53"/>
      <c r="AJ439" s="53"/>
      <c r="AK439" s="53"/>
      <c r="AL439" s="53"/>
      <c r="AM439" s="53"/>
      <c r="AN439" s="53"/>
      <c r="AO439" s="53"/>
      <c r="AP439" s="53"/>
      <c r="AQ439" s="53"/>
      <c r="AR439" s="53"/>
      <c r="AS439" s="53"/>
    </row>
    <row r="440" spans="34:45"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</row>
    <row r="441" spans="34:45"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</row>
    <row r="442" spans="34:45"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</row>
    <row r="443" spans="34:45"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  <c r="AR443" s="53"/>
      <c r="AS443" s="53"/>
    </row>
    <row r="444" spans="34:45">
      <c r="AH444" s="53"/>
      <c r="AI444" s="53"/>
      <c r="AJ444" s="53"/>
      <c r="AK444" s="53"/>
      <c r="AL444" s="53"/>
      <c r="AM444" s="53"/>
      <c r="AN444" s="53"/>
      <c r="AO444" s="53"/>
      <c r="AP444" s="53"/>
      <c r="AQ444" s="53"/>
      <c r="AR444" s="53"/>
      <c r="AS444" s="53"/>
    </row>
    <row r="445" spans="34:45">
      <c r="AH445" s="53"/>
      <c r="AI445" s="53"/>
      <c r="AJ445" s="53"/>
      <c r="AK445" s="53"/>
      <c r="AL445" s="53"/>
      <c r="AM445" s="53"/>
      <c r="AN445" s="53"/>
      <c r="AO445" s="53"/>
      <c r="AP445" s="53"/>
      <c r="AQ445" s="53"/>
      <c r="AR445" s="53"/>
      <c r="AS445" s="53"/>
    </row>
    <row r="446" spans="34:45"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</row>
    <row r="447" spans="34:45"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</row>
    <row r="448" spans="34:45"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</row>
    <row r="449" spans="34:45"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</row>
    <row r="450" spans="34:45"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</row>
    <row r="451" spans="34:45"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</row>
    <row r="452" spans="34:45"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</row>
    <row r="453" spans="34:45"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</row>
    <row r="454" spans="34:45"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</row>
    <row r="455" spans="34:45">
      <c r="AH455" s="53"/>
      <c r="AI455" s="53"/>
      <c r="AJ455" s="53"/>
      <c r="AK455" s="53"/>
      <c r="AL455" s="53"/>
      <c r="AM455" s="53"/>
      <c r="AN455" s="53"/>
      <c r="AO455" s="53"/>
      <c r="AP455" s="53"/>
      <c r="AQ455" s="53"/>
      <c r="AR455" s="53"/>
      <c r="AS455" s="53"/>
    </row>
    <row r="456" spans="34:45">
      <c r="AH456" s="53"/>
      <c r="AI456" s="53"/>
      <c r="AJ456" s="53"/>
      <c r="AK456" s="53"/>
      <c r="AL456" s="53"/>
      <c r="AM456" s="53"/>
      <c r="AN456" s="53"/>
      <c r="AO456" s="53"/>
      <c r="AP456" s="53"/>
      <c r="AQ456" s="53"/>
      <c r="AR456" s="53"/>
      <c r="AS456" s="53"/>
    </row>
    <row r="457" spans="34:45"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</row>
    <row r="458" spans="34:45">
      <c r="AH458" s="53"/>
      <c r="AI458" s="53"/>
      <c r="AJ458" s="53"/>
      <c r="AK458" s="53"/>
      <c r="AL458" s="53"/>
      <c r="AM458" s="53"/>
      <c r="AN458" s="53"/>
      <c r="AO458" s="53"/>
      <c r="AP458" s="53"/>
      <c r="AQ458" s="53"/>
      <c r="AR458" s="53"/>
      <c r="AS458" s="53"/>
    </row>
    <row r="459" spans="34:45"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</row>
    <row r="460" spans="34:45"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</row>
    <row r="461" spans="34:45"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</row>
    <row r="462" spans="34:45"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</row>
    <row r="463" spans="34:45"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  <c r="AR463" s="53"/>
      <c r="AS463" s="53"/>
    </row>
    <row r="464" spans="34:45">
      <c r="AH464" s="53"/>
      <c r="AI464" s="53"/>
      <c r="AJ464" s="53"/>
      <c r="AK464" s="53"/>
      <c r="AL464" s="53"/>
      <c r="AM464" s="53"/>
      <c r="AN464" s="53"/>
      <c r="AO464" s="53"/>
      <c r="AP464" s="53"/>
      <c r="AQ464" s="53"/>
      <c r="AR464" s="53"/>
      <c r="AS464" s="53"/>
    </row>
    <row r="465" spans="34:45"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</row>
    <row r="466" spans="34:45">
      <c r="AH466" s="53"/>
      <c r="AI466" s="53"/>
      <c r="AJ466" s="53"/>
      <c r="AK466" s="53"/>
      <c r="AL466" s="53"/>
      <c r="AM466" s="53"/>
      <c r="AN466" s="53"/>
      <c r="AO466" s="53"/>
      <c r="AP466" s="53"/>
      <c r="AQ466" s="53"/>
      <c r="AR466" s="53"/>
      <c r="AS466" s="53"/>
    </row>
    <row r="467" spans="34:45">
      <c r="AH467" s="53"/>
      <c r="AI467" s="53"/>
      <c r="AJ467" s="53"/>
      <c r="AK467" s="53"/>
      <c r="AL467" s="53"/>
      <c r="AM467" s="53"/>
      <c r="AN467" s="53"/>
      <c r="AO467" s="53"/>
      <c r="AP467" s="53"/>
      <c r="AQ467" s="53"/>
      <c r="AR467" s="53"/>
      <c r="AS467" s="53"/>
    </row>
    <row r="468" spans="34:45">
      <c r="AH468" s="53"/>
      <c r="AI468" s="53"/>
      <c r="AJ468" s="53"/>
      <c r="AK468" s="53"/>
      <c r="AL468" s="53"/>
      <c r="AM468" s="53"/>
      <c r="AN468" s="53"/>
      <c r="AO468" s="53"/>
      <c r="AP468" s="53"/>
      <c r="AQ468" s="53"/>
      <c r="AR468" s="53"/>
      <c r="AS468" s="53"/>
    </row>
    <row r="469" spans="34:45">
      <c r="AH469" s="53"/>
      <c r="AI469" s="53"/>
      <c r="AJ469" s="53"/>
      <c r="AK469" s="53"/>
      <c r="AL469" s="53"/>
      <c r="AM469" s="53"/>
      <c r="AN469" s="53"/>
      <c r="AO469" s="53"/>
      <c r="AP469" s="53"/>
      <c r="AQ469" s="53"/>
      <c r="AR469" s="53"/>
      <c r="AS469" s="53"/>
    </row>
    <row r="470" spans="34:45">
      <c r="AH470" s="53"/>
      <c r="AI470" s="53"/>
      <c r="AJ470" s="53"/>
      <c r="AK470" s="53"/>
      <c r="AL470" s="53"/>
      <c r="AM470" s="53"/>
      <c r="AN470" s="53"/>
      <c r="AO470" s="53"/>
      <c r="AP470" s="53"/>
      <c r="AQ470" s="53"/>
      <c r="AR470" s="53"/>
      <c r="AS470" s="53"/>
    </row>
    <row r="471" spans="34:45"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</row>
    <row r="472" spans="34:45"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</row>
    <row r="473" spans="34:45"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</row>
    <row r="474" spans="34:45"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</row>
    <row r="475" spans="34:45"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</row>
    <row r="476" spans="34:45"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</row>
    <row r="477" spans="34:45"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</row>
    <row r="478" spans="34:45"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</row>
    <row r="479" spans="34:45"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</row>
    <row r="480" spans="34:45"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</row>
    <row r="481" spans="34:45"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</row>
    <row r="482" spans="34:45">
      <c r="AH482" s="53"/>
      <c r="AI482" s="53"/>
      <c r="AJ482" s="53"/>
      <c r="AK482" s="53"/>
      <c r="AL482" s="53"/>
      <c r="AM482" s="53"/>
      <c r="AN482" s="53"/>
      <c r="AO482" s="53"/>
      <c r="AP482" s="53"/>
      <c r="AQ482" s="53"/>
      <c r="AR482" s="53"/>
      <c r="AS482" s="53"/>
    </row>
    <row r="483" spans="34:45"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</row>
    <row r="484" spans="34:45">
      <c r="AH484" s="53"/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</row>
    <row r="485" spans="34:45">
      <c r="AH485" s="53"/>
      <c r="AI485" s="53"/>
      <c r="AJ485" s="53"/>
      <c r="AK485" s="53"/>
      <c r="AL485" s="53"/>
      <c r="AM485" s="53"/>
      <c r="AN485" s="53"/>
      <c r="AO485" s="53"/>
      <c r="AP485" s="53"/>
      <c r="AQ485" s="53"/>
      <c r="AR485" s="53"/>
      <c r="AS485" s="53"/>
    </row>
    <row r="486" spans="34:45"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</row>
    <row r="487" spans="34:45"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</row>
    <row r="488" spans="34:45"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</row>
    <row r="489" spans="34:45"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</row>
    <row r="490" spans="34:45">
      <c r="AH490" s="53"/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</row>
    <row r="491" spans="34:45">
      <c r="AH491" s="53"/>
      <c r="AI491" s="53"/>
      <c r="AJ491" s="53"/>
      <c r="AK491" s="53"/>
      <c r="AL491" s="53"/>
      <c r="AM491" s="53"/>
      <c r="AN491" s="53"/>
      <c r="AO491" s="53"/>
      <c r="AP491" s="53"/>
      <c r="AQ491" s="53"/>
      <c r="AR491" s="53"/>
      <c r="AS491" s="53"/>
    </row>
    <row r="492" spans="34:45"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</row>
    <row r="493" spans="34:45"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</row>
    <row r="494" spans="34:45"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</row>
    <row r="495" spans="34:45">
      <c r="AH495" s="53"/>
      <c r="AI495" s="53"/>
      <c r="AJ495" s="53"/>
      <c r="AK495" s="53"/>
      <c r="AL495" s="53"/>
      <c r="AM495" s="53"/>
      <c r="AN495" s="53"/>
      <c r="AO495" s="53"/>
      <c r="AP495" s="53"/>
      <c r="AQ495" s="53"/>
      <c r="AR495" s="53"/>
      <c r="AS495" s="53"/>
    </row>
    <row r="496" spans="34:45">
      <c r="AH496" s="53"/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</row>
    <row r="497" spans="34:45">
      <c r="AH497" s="53"/>
      <c r="AI497" s="53"/>
      <c r="AJ497" s="53"/>
      <c r="AK497" s="53"/>
      <c r="AL497" s="53"/>
      <c r="AM497" s="53"/>
      <c r="AN497" s="53"/>
      <c r="AO497" s="53"/>
      <c r="AP497" s="53"/>
      <c r="AQ497" s="53"/>
      <c r="AR497" s="53"/>
      <c r="AS497" s="53"/>
    </row>
    <row r="498" spans="34:45">
      <c r="AH498" s="53"/>
      <c r="AI498" s="53"/>
      <c r="AJ498" s="53"/>
      <c r="AK498" s="53"/>
      <c r="AL498" s="53"/>
      <c r="AM498" s="53"/>
      <c r="AN498" s="53"/>
      <c r="AO498" s="53"/>
      <c r="AP498" s="53"/>
      <c r="AQ498" s="53"/>
      <c r="AR498" s="53"/>
      <c r="AS498" s="53"/>
    </row>
    <row r="499" spans="34:45">
      <c r="AH499" s="53"/>
      <c r="AI499" s="53"/>
      <c r="AJ499" s="53"/>
      <c r="AK499" s="53"/>
      <c r="AL499" s="53"/>
      <c r="AM499" s="53"/>
      <c r="AN499" s="53"/>
      <c r="AO499" s="53"/>
      <c r="AP499" s="53"/>
      <c r="AQ499" s="53"/>
      <c r="AR499" s="53"/>
      <c r="AS499" s="53"/>
    </row>
    <row r="500" spans="34:45"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</row>
    <row r="501" spans="34:45"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</row>
    <row r="502" spans="34:45"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</row>
    <row r="503" spans="34:45"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</row>
    <row r="504" spans="34:45"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</row>
    <row r="505" spans="34:45"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</row>
    <row r="506" spans="34:45">
      <c r="AH506" s="53"/>
      <c r="AI506" s="53"/>
      <c r="AJ506" s="53"/>
      <c r="AK506" s="53"/>
      <c r="AL506" s="53"/>
      <c r="AM506" s="53"/>
      <c r="AN506" s="53"/>
      <c r="AO506" s="53"/>
      <c r="AP506" s="53"/>
      <c r="AQ506" s="53"/>
      <c r="AR506" s="53"/>
      <c r="AS506" s="53"/>
    </row>
    <row r="507" spans="34:45">
      <c r="AH507" s="53"/>
      <c r="AI507" s="53"/>
      <c r="AJ507" s="53"/>
      <c r="AK507" s="53"/>
      <c r="AL507" s="53"/>
      <c r="AM507" s="53"/>
      <c r="AN507" s="53"/>
      <c r="AO507" s="53"/>
      <c r="AP507" s="53"/>
      <c r="AQ507" s="53"/>
      <c r="AR507" s="53"/>
      <c r="AS507" s="53"/>
    </row>
    <row r="508" spans="34:45"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</row>
    <row r="509" spans="34:45">
      <c r="AH509" s="53"/>
      <c r="AI509" s="53"/>
      <c r="AJ509" s="53"/>
      <c r="AK509" s="53"/>
      <c r="AL509" s="53"/>
      <c r="AM509" s="53"/>
      <c r="AN509" s="53"/>
      <c r="AO509" s="53"/>
      <c r="AP509" s="53"/>
      <c r="AQ509" s="53"/>
      <c r="AR509" s="53"/>
      <c r="AS509" s="53"/>
    </row>
    <row r="510" spans="34:45"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</row>
    <row r="511" spans="34:45"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</row>
    <row r="512" spans="34:45"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</row>
    <row r="513" spans="34:45"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</row>
    <row r="514" spans="34:45"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</row>
    <row r="515" spans="34:45"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</row>
    <row r="516" spans="34:45"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</row>
    <row r="517" spans="34:45">
      <c r="AH517" s="53"/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</row>
    <row r="518" spans="34:45"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</row>
    <row r="519" spans="34:45"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</row>
    <row r="520" spans="34:45"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</row>
    <row r="521" spans="34:45"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</row>
    <row r="522" spans="34:45"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</row>
    <row r="523" spans="34:45">
      <c r="AH523" s="53"/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</row>
    <row r="524" spans="34:45"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</row>
    <row r="525" spans="34:45"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</row>
    <row r="526" spans="34:45"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</row>
    <row r="527" spans="34:45">
      <c r="AH527" s="53"/>
      <c r="AI527" s="53"/>
      <c r="AJ527" s="53"/>
      <c r="AK527" s="53"/>
      <c r="AL527" s="53"/>
      <c r="AM527" s="53"/>
      <c r="AN527" s="53"/>
      <c r="AO527" s="53"/>
      <c r="AP527" s="53"/>
      <c r="AQ527" s="53"/>
      <c r="AR527" s="53"/>
      <c r="AS527" s="53"/>
    </row>
    <row r="528" spans="34:45"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</row>
    <row r="529" spans="34:45"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</row>
    <row r="530" spans="34:45"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</row>
    <row r="531" spans="34:45"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</row>
    <row r="532" spans="34:45"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</row>
    <row r="533" spans="34:45">
      <c r="AH533" s="53"/>
      <c r="AI533" s="53"/>
      <c r="AJ533" s="53"/>
      <c r="AK533" s="53"/>
      <c r="AL533" s="53"/>
      <c r="AM533" s="53"/>
      <c r="AN533" s="53"/>
      <c r="AO533" s="53"/>
      <c r="AP533" s="53"/>
      <c r="AQ533" s="53"/>
      <c r="AR533" s="53"/>
      <c r="AS533" s="53"/>
    </row>
    <row r="534" spans="34:45">
      <c r="AH534" s="53"/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</row>
    <row r="535" spans="34:45"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</row>
    <row r="536" spans="34:45">
      <c r="AH536" s="53"/>
      <c r="AI536" s="53"/>
      <c r="AJ536" s="53"/>
      <c r="AK536" s="53"/>
      <c r="AL536" s="53"/>
      <c r="AM536" s="53"/>
      <c r="AN536" s="53"/>
      <c r="AO536" s="53"/>
      <c r="AP536" s="53"/>
      <c r="AQ536" s="53"/>
      <c r="AR536" s="53"/>
      <c r="AS536" s="53"/>
    </row>
    <row r="537" spans="34:45">
      <c r="AH537" s="53"/>
      <c r="AI537" s="53"/>
      <c r="AJ537" s="53"/>
      <c r="AK537" s="53"/>
      <c r="AL537" s="53"/>
      <c r="AM537" s="53"/>
      <c r="AN537" s="53"/>
      <c r="AO537" s="53"/>
      <c r="AP537" s="53"/>
      <c r="AQ537" s="53"/>
      <c r="AR537" s="53"/>
      <c r="AS537" s="53"/>
    </row>
    <row r="538" spans="34:45">
      <c r="AH538" s="53"/>
      <c r="AI538" s="53"/>
      <c r="AJ538" s="53"/>
      <c r="AK538" s="53"/>
      <c r="AL538" s="53"/>
      <c r="AM538" s="53"/>
      <c r="AN538" s="53"/>
      <c r="AO538" s="53"/>
      <c r="AP538" s="53"/>
      <c r="AQ538" s="53"/>
      <c r="AR538" s="53"/>
      <c r="AS538" s="53"/>
    </row>
    <row r="539" spans="34:45"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</row>
    <row r="540" spans="34:45">
      <c r="AH540" s="53"/>
      <c r="AI540" s="53"/>
      <c r="AJ540" s="53"/>
      <c r="AK540" s="53"/>
      <c r="AL540" s="53"/>
      <c r="AM540" s="53"/>
      <c r="AN540" s="53"/>
      <c r="AO540" s="53"/>
      <c r="AP540" s="53"/>
      <c r="AQ540" s="53"/>
      <c r="AR540" s="53"/>
      <c r="AS540" s="53"/>
    </row>
    <row r="541" spans="34:45">
      <c r="AH541" s="53"/>
      <c r="AI541" s="53"/>
      <c r="AJ541" s="53"/>
      <c r="AK541" s="53"/>
      <c r="AL541" s="53"/>
      <c r="AM541" s="53"/>
      <c r="AN541" s="53"/>
      <c r="AO541" s="53"/>
      <c r="AP541" s="53"/>
      <c r="AQ541" s="53"/>
      <c r="AR541" s="53"/>
      <c r="AS541" s="53"/>
    </row>
    <row r="542" spans="34:45">
      <c r="AH542" s="53"/>
      <c r="AI542" s="53"/>
      <c r="AJ542" s="53"/>
      <c r="AK542" s="53"/>
      <c r="AL542" s="53"/>
      <c r="AM542" s="53"/>
      <c r="AN542" s="53"/>
      <c r="AO542" s="53"/>
      <c r="AP542" s="53"/>
      <c r="AQ542" s="53"/>
      <c r="AR542" s="53"/>
      <c r="AS542" s="53"/>
    </row>
    <row r="543" spans="34:45"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</row>
    <row r="544" spans="34:45">
      <c r="AH544" s="53"/>
      <c r="AI544" s="53"/>
      <c r="AJ544" s="53"/>
      <c r="AK544" s="53"/>
      <c r="AL544" s="53"/>
      <c r="AM544" s="53"/>
      <c r="AN544" s="53"/>
      <c r="AO544" s="53"/>
      <c r="AP544" s="53"/>
      <c r="AQ544" s="53"/>
      <c r="AR544" s="53"/>
      <c r="AS544" s="53"/>
    </row>
    <row r="545" spans="34:45"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</row>
    <row r="546" spans="34:45">
      <c r="AH546" s="53"/>
      <c r="AI546" s="53"/>
      <c r="AJ546" s="53"/>
      <c r="AK546" s="53"/>
      <c r="AL546" s="53"/>
      <c r="AM546" s="53"/>
      <c r="AN546" s="53"/>
      <c r="AO546" s="53"/>
      <c r="AP546" s="53"/>
      <c r="AQ546" s="53"/>
      <c r="AR546" s="53"/>
      <c r="AS546" s="53"/>
    </row>
    <row r="547" spans="34:45"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</row>
    <row r="548" spans="34:45">
      <c r="AH548" s="53"/>
      <c r="AI548" s="53"/>
      <c r="AJ548" s="53"/>
      <c r="AK548" s="53"/>
      <c r="AL548" s="53"/>
      <c r="AM548" s="53"/>
      <c r="AN548" s="53"/>
      <c r="AO548" s="53"/>
      <c r="AP548" s="53"/>
      <c r="AQ548" s="53"/>
      <c r="AR548" s="53"/>
      <c r="AS548" s="53"/>
    </row>
    <row r="549" spans="34:45">
      <c r="AH549" s="53"/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/>
    </row>
    <row r="550" spans="34:45"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</row>
    <row r="551" spans="34:45"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</row>
    <row r="552" spans="34:45"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</row>
    <row r="553" spans="34:45">
      <c r="AH553" s="53"/>
      <c r="AI553" s="53"/>
      <c r="AJ553" s="53"/>
      <c r="AK553" s="53"/>
      <c r="AL553" s="53"/>
      <c r="AM553" s="53"/>
      <c r="AN553" s="53"/>
      <c r="AO553" s="53"/>
      <c r="AP553" s="53"/>
      <c r="AQ553" s="53"/>
      <c r="AR553" s="53"/>
      <c r="AS553" s="53"/>
    </row>
    <row r="554" spans="34:45">
      <c r="AH554" s="53"/>
      <c r="AI554" s="53"/>
      <c r="AJ554" s="53"/>
      <c r="AK554" s="53"/>
      <c r="AL554" s="53"/>
      <c r="AM554" s="53"/>
      <c r="AN554" s="53"/>
      <c r="AO554" s="53"/>
      <c r="AP554" s="53"/>
      <c r="AQ554" s="53"/>
      <c r="AR554" s="53"/>
      <c r="AS554" s="53"/>
    </row>
    <row r="555" spans="34:45">
      <c r="AH555" s="53"/>
      <c r="AI555" s="53"/>
      <c r="AJ555" s="53"/>
      <c r="AK555" s="53"/>
      <c r="AL555" s="53"/>
      <c r="AM555" s="53"/>
      <c r="AN555" s="53"/>
      <c r="AO555" s="53"/>
      <c r="AP555" s="53"/>
      <c r="AQ555" s="53"/>
      <c r="AR555" s="53"/>
      <c r="AS555" s="53"/>
    </row>
    <row r="556" spans="34:45">
      <c r="AH556" s="53"/>
      <c r="AI556" s="53"/>
      <c r="AJ556" s="53"/>
      <c r="AK556" s="53"/>
      <c r="AL556" s="53"/>
      <c r="AM556" s="53"/>
      <c r="AN556" s="53"/>
      <c r="AO556" s="53"/>
      <c r="AP556" s="53"/>
      <c r="AQ556" s="53"/>
      <c r="AR556" s="53"/>
      <c r="AS556" s="53"/>
    </row>
    <row r="557" spans="34:45"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</row>
    <row r="558" spans="34:45">
      <c r="AH558" s="53"/>
      <c r="AI558" s="53"/>
      <c r="AJ558" s="53"/>
      <c r="AK558" s="53"/>
      <c r="AL558" s="53"/>
      <c r="AM558" s="53"/>
      <c r="AN558" s="53"/>
      <c r="AO558" s="53"/>
      <c r="AP558" s="53"/>
      <c r="AQ558" s="53"/>
      <c r="AR558" s="53"/>
      <c r="AS558" s="53"/>
    </row>
    <row r="559" spans="34:45">
      <c r="AH559" s="53"/>
      <c r="AI559" s="53"/>
      <c r="AJ559" s="53"/>
      <c r="AK559" s="53"/>
      <c r="AL559" s="53"/>
      <c r="AM559" s="53"/>
      <c r="AN559" s="53"/>
      <c r="AO559" s="53"/>
      <c r="AP559" s="53"/>
      <c r="AQ559" s="53"/>
      <c r="AR559" s="53"/>
      <c r="AS559" s="53"/>
    </row>
    <row r="560" spans="34:45">
      <c r="AH560" s="53"/>
      <c r="AI560" s="53"/>
      <c r="AJ560" s="53"/>
      <c r="AK560" s="53"/>
      <c r="AL560" s="53"/>
      <c r="AM560" s="53"/>
      <c r="AN560" s="53"/>
      <c r="AO560" s="53"/>
      <c r="AP560" s="53"/>
      <c r="AQ560" s="53"/>
      <c r="AR560" s="53"/>
      <c r="AS560" s="53"/>
    </row>
    <row r="561" spans="34:45"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</row>
    <row r="562" spans="34:45"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</row>
    <row r="563" spans="34:45"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</row>
    <row r="564" spans="34:45"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</row>
    <row r="565" spans="34:45"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</row>
    <row r="566" spans="34:45"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</row>
    <row r="567" spans="34:45"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</row>
    <row r="568" spans="34:45"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</row>
    <row r="569" spans="34:45"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</row>
    <row r="570" spans="34:45">
      <c r="AH570" s="53"/>
      <c r="AI570" s="53"/>
      <c r="AJ570" s="53"/>
      <c r="AK570" s="53"/>
      <c r="AL570" s="53"/>
      <c r="AM570" s="53"/>
      <c r="AN570" s="53"/>
      <c r="AO570" s="53"/>
      <c r="AP570" s="53"/>
      <c r="AQ570" s="53"/>
      <c r="AR570" s="53"/>
      <c r="AS570" s="53"/>
    </row>
    <row r="571" spans="34:45">
      <c r="AH571" s="53"/>
      <c r="AI571" s="53"/>
      <c r="AJ571" s="53"/>
      <c r="AK571" s="53"/>
      <c r="AL571" s="53"/>
      <c r="AM571" s="53"/>
      <c r="AN571" s="53"/>
      <c r="AO571" s="53"/>
      <c r="AP571" s="53"/>
      <c r="AQ571" s="53"/>
      <c r="AR571" s="53"/>
      <c r="AS571" s="53"/>
    </row>
    <row r="572" spans="34:45">
      <c r="AH572" s="53"/>
      <c r="AI572" s="53"/>
      <c r="AJ572" s="53"/>
      <c r="AK572" s="53"/>
      <c r="AL572" s="53"/>
      <c r="AM572" s="53"/>
      <c r="AN572" s="53"/>
      <c r="AO572" s="53"/>
      <c r="AP572" s="53"/>
      <c r="AQ572" s="53"/>
      <c r="AR572" s="53"/>
      <c r="AS572" s="53"/>
    </row>
    <row r="573" spans="34:45"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/>
    </row>
    <row r="574" spans="34:45">
      <c r="AH574" s="53"/>
      <c r="AI574" s="53"/>
      <c r="AJ574" s="53"/>
      <c r="AK574" s="53"/>
      <c r="AL574" s="53"/>
      <c r="AM574" s="53"/>
      <c r="AN574" s="53"/>
      <c r="AO574" s="53"/>
      <c r="AP574" s="53"/>
      <c r="AQ574" s="53"/>
      <c r="AR574" s="53"/>
      <c r="AS574" s="53"/>
    </row>
    <row r="575" spans="34:45"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</row>
    <row r="576" spans="34:45">
      <c r="AH576" s="53"/>
      <c r="AI576" s="53"/>
      <c r="AJ576" s="53"/>
      <c r="AK576" s="53"/>
      <c r="AL576" s="53"/>
      <c r="AM576" s="53"/>
      <c r="AN576" s="53"/>
      <c r="AO576" s="53"/>
      <c r="AP576" s="53"/>
      <c r="AQ576" s="53"/>
      <c r="AR576" s="53"/>
      <c r="AS576" s="53"/>
    </row>
    <row r="577" spans="34:45">
      <c r="AH577" s="53"/>
      <c r="AI577" s="53"/>
      <c r="AJ577" s="53"/>
      <c r="AK577" s="53"/>
      <c r="AL577" s="53"/>
      <c r="AM577" s="53"/>
      <c r="AN577" s="53"/>
      <c r="AO577" s="53"/>
      <c r="AP577" s="53"/>
      <c r="AQ577" s="53"/>
      <c r="AR577" s="53"/>
      <c r="AS577" s="53"/>
    </row>
    <row r="578" spans="34:45">
      <c r="AH578" s="53"/>
      <c r="AI578" s="53"/>
      <c r="AJ578" s="53"/>
      <c r="AK578" s="53"/>
      <c r="AL578" s="53"/>
      <c r="AM578" s="53"/>
      <c r="AN578" s="53"/>
      <c r="AO578" s="53"/>
      <c r="AP578" s="53"/>
      <c r="AQ578" s="53"/>
      <c r="AR578" s="53"/>
      <c r="AS578" s="53"/>
    </row>
    <row r="579" spans="34:45">
      <c r="AH579" s="53"/>
      <c r="AI579" s="53"/>
      <c r="AJ579" s="53"/>
      <c r="AK579" s="53"/>
      <c r="AL579" s="53"/>
      <c r="AM579" s="53"/>
      <c r="AN579" s="53"/>
      <c r="AO579" s="53"/>
      <c r="AP579" s="53"/>
      <c r="AQ579" s="53"/>
      <c r="AR579" s="53"/>
      <c r="AS579" s="53"/>
    </row>
    <row r="580" spans="34:45"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</row>
    <row r="581" spans="34:45">
      <c r="AH581" s="53"/>
      <c r="AI581" s="53"/>
      <c r="AJ581" s="53"/>
      <c r="AK581" s="53"/>
      <c r="AL581" s="53"/>
      <c r="AM581" s="53"/>
      <c r="AN581" s="53"/>
      <c r="AO581" s="53"/>
      <c r="AP581" s="53"/>
      <c r="AQ581" s="53"/>
      <c r="AR581" s="53"/>
      <c r="AS581" s="53"/>
    </row>
    <row r="582" spans="34:45">
      <c r="AH582" s="53"/>
      <c r="AI582" s="53"/>
      <c r="AJ582" s="53"/>
      <c r="AK582" s="53"/>
      <c r="AL582" s="53"/>
      <c r="AM582" s="53"/>
      <c r="AN582" s="53"/>
      <c r="AO582" s="53"/>
      <c r="AP582" s="53"/>
      <c r="AQ582" s="53"/>
      <c r="AR582" s="53"/>
      <c r="AS582" s="53"/>
    </row>
    <row r="583" spans="34:45">
      <c r="AH583" s="53"/>
      <c r="AI583" s="53"/>
      <c r="AJ583" s="53"/>
      <c r="AK583" s="53"/>
      <c r="AL583" s="53"/>
      <c r="AM583" s="53"/>
      <c r="AN583" s="53"/>
      <c r="AO583" s="53"/>
      <c r="AP583" s="53"/>
      <c r="AQ583" s="53"/>
      <c r="AR583" s="53"/>
      <c r="AS583" s="53"/>
    </row>
    <row r="584" spans="34:45"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</row>
    <row r="585" spans="34:45">
      <c r="AH585" s="53"/>
      <c r="AI585" s="53"/>
      <c r="AJ585" s="53"/>
      <c r="AK585" s="53"/>
      <c r="AL585" s="53"/>
      <c r="AM585" s="53"/>
      <c r="AN585" s="53"/>
      <c r="AO585" s="53"/>
      <c r="AP585" s="53"/>
      <c r="AQ585" s="53"/>
      <c r="AR585" s="53"/>
      <c r="AS585" s="53"/>
    </row>
    <row r="586" spans="34:45">
      <c r="AH586" s="53"/>
      <c r="AI586" s="53"/>
      <c r="AJ586" s="53"/>
      <c r="AK586" s="53"/>
      <c r="AL586" s="53"/>
      <c r="AM586" s="53"/>
      <c r="AN586" s="53"/>
      <c r="AO586" s="53"/>
      <c r="AP586" s="53"/>
      <c r="AQ586" s="53"/>
      <c r="AR586" s="53"/>
      <c r="AS586" s="53"/>
    </row>
    <row r="587" spans="34:45">
      <c r="AH587" s="53"/>
      <c r="AI587" s="53"/>
      <c r="AJ587" s="53"/>
      <c r="AK587" s="53"/>
      <c r="AL587" s="53"/>
      <c r="AM587" s="53"/>
      <c r="AN587" s="53"/>
      <c r="AO587" s="53"/>
      <c r="AP587" s="53"/>
      <c r="AQ587" s="53"/>
      <c r="AR587" s="53"/>
      <c r="AS587" s="53"/>
    </row>
    <row r="588" spans="34:45"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</row>
    <row r="589" spans="34:45"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</row>
    <row r="590" spans="34:45">
      <c r="AH590" s="53"/>
      <c r="AI590" s="53"/>
      <c r="AJ590" s="53"/>
      <c r="AK590" s="53"/>
      <c r="AL590" s="53"/>
      <c r="AM590" s="53"/>
      <c r="AN590" s="53"/>
      <c r="AO590" s="53"/>
      <c r="AP590" s="53"/>
      <c r="AQ590" s="53"/>
      <c r="AR590" s="53"/>
      <c r="AS590" s="53"/>
    </row>
    <row r="591" spans="34:45">
      <c r="AH591" s="53"/>
      <c r="AI591" s="53"/>
      <c r="AJ591" s="53"/>
      <c r="AK591" s="53"/>
      <c r="AL591" s="53"/>
      <c r="AM591" s="53"/>
      <c r="AN591" s="53"/>
      <c r="AO591" s="53"/>
      <c r="AP591" s="53"/>
      <c r="AQ591" s="53"/>
      <c r="AR591" s="53"/>
      <c r="AS591" s="53"/>
    </row>
    <row r="592" spans="34:45">
      <c r="AH592" s="53"/>
      <c r="AI592" s="53"/>
      <c r="AJ592" s="53"/>
      <c r="AK592" s="53"/>
      <c r="AL592" s="53"/>
      <c r="AM592" s="53"/>
      <c r="AN592" s="53"/>
      <c r="AO592" s="53"/>
      <c r="AP592" s="53"/>
      <c r="AQ592" s="53"/>
      <c r="AR592" s="53"/>
      <c r="AS592" s="53"/>
    </row>
    <row r="593" spans="34:45">
      <c r="AH593" s="53"/>
      <c r="AI593" s="53"/>
      <c r="AJ593" s="53"/>
      <c r="AK593" s="53"/>
      <c r="AL593" s="53"/>
      <c r="AM593" s="53"/>
      <c r="AN593" s="53"/>
      <c r="AO593" s="53"/>
      <c r="AP593" s="53"/>
      <c r="AQ593" s="53"/>
      <c r="AR593" s="53"/>
      <c r="AS593" s="53"/>
    </row>
    <row r="594" spans="34:45">
      <c r="AH594" s="53"/>
      <c r="AI594" s="53"/>
      <c r="AJ594" s="53"/>
      <c r="AK594" s="53"/>
      <c r="AL594" s="53"/>
      <c r="AM594" s="53"/>
      <c r="AN594" s="53"/>
      <c r="AO594" s="53"/>
      <c r="AP594" s="53"/>
      <c r="AQ594" s="53"/>
      <c r="AR594" s="53"/>
      <c r="AS594" s="53"/>
    </row>
    <row r="595" spans="34:45">
      <c r="AH595" s="53"/>
      <c r="AI595" s="53"/>
      <c r="AJ595" s="53"/>
      <c r="AK595" s="53"/>
      <c r="AL595" s="53"/>
      <c r="AM595" s="53"/>
      <c r="AN595" s="53"/>
      <c r="AO595" s="53"/>
      <c r="AP595" s="53"/>
      <c r="AQ595" s="53"/>
      <c r="AR595" s="53"/>
      <c r="AS595" s="53"/>
    </row>
    <row r="596" spans="34:45">
      <c r="AH596" s="53"/>
      <c r="AI596" s="53"/>
      <c r="AJ596" s="53"/>
      <c r="AK596" s="53"/>
      <c r="AL596" s="53"/>
      <c r="AM596" s="53"/>
      <c r="AN596" s="53"/>
      <c r="AO596" s="53"/>
      <c r="AP596" s="53"/>
      <c r="AQ596" s="53"/>
      <c r="AR596" s="53"/>
      <c r="AS596" s="53"/>
    </row>
    <row r="597" spans="34:45"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  <c r="AR597" s="53"/>
      <c r="AS597" s="53"/>
    </row>
    <row r="598" spans="34:45">
      <c r="AH598" s="53"/>
      <c r="AI598" s="53"/>
      <c r="AJ598" s="53"/>
      <c r="AK598" s="53"/>
      <c r="AL598" s="53"/>
      <c r="AM598" s="53"/>
      <c r="AN598" s="53"/>
      <c r="AO598" s="53"/>
      <c r="AP598" s="53"/>
      <c r="AQ598" s="53"/>
      <c r="AR598" s="53"/>
      <c r="AS598" s="53"/>
    </row>
    <row r="599" spans="34:45">
      <c r="AH599" s="53"/>
      <c r="AI599" s="53"/>
      <c r="AJ599" s="53"/>
      <c r="AK599" s="53"/>
      <c r="AL599" s="53"/>
      <c r="AM599" s="53"/>
      <c r="AN599" s="53"/>
      <c r="AO599" s="53"/>
      <c r="AP599" s="53"/>
      <c r="AQ599" s="53"/>
      <c r="AR599" s="53"/>
      <c r="AS599" s="53"/>
    </row>
    <row r="600" spans="34:45">
      <c r="AH600" s="53"/>
      <c r="AI600" s="53"/>
      <c r="AJ600" s="53"/>
      <c r="AK600" s="53"/>
      <c r="AL600" s="53"/>
      <c r="AM600" s="53"/>
      <c r="AN600" s="53"/>
      <c r="AO600" s="53"/>
      <c r="AP600" s="53"/>
      <c r="AQ600" s="53"/>
      <c r="AR600" s="53"/>
      <c r="AS600" s="53"/>
    </row>
    <row r="601" spans="34:45">
      <c r="AH601" s="53"/>
      <c r="AI601" s="53"/>
      <c r="AJ601" s="53"/>
      <c r="AK601" s="53"/>
      <c r="AL601" s="53"/>
      <c r="AM601" s="53"/>
      <c r="AN601" s="53"/>
      <c r="AO601" s="53"/>
      <c r="AP601" s="53"/>
      <c r="AQ601" s="53"/>
      <c r="AR601" s="53"/>
      <c r="AS601" s="53"/>
    </row>
    <row r="602" spans="34:45">
      <c r="AH602" s="53"/>
      <c r="AI602" s="53"/>
      <c r="AJ602" s="53"/>
      <c r="AK602" s="53"/>
      <c r="AL602" s="53"/>
      <c r="AM602" s="53"/>
      <c r="AN602" s="53"/>
      <c r="AO602" s="53"/>
      <c r="AP602" s="53"/>
      <c r="AQ602" s="53"/>
      <c r="AR602" s="53"/>
      <c r="AS602" s="53"/>
    </row>
    <row r="603" spans="34:45">
      <c r="AH603" s="53"/>
      <c r="AI603" s="53"/>
      <c r="AJ603" s="53"/>
      <c r="AK603" s="53"/>
      <c r="AL603" s="53"/>
      <c r="AM603" s="53"/>
      <c r="AN603" s="53"/>
      <c r="AO603" s="53"/>
      <c r="AP603" s="53"/>
      <c r="AQ603" s="53"/>
      <c r="AR603" s="53"/>
      <c r="AS603" s="53"/>
    </row>
    <row r="604" spans="34:45"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</row>
    <row r="605" spans="34:45">
      <c r="AH605" s="53"/>
      <c r="AI605" s="53"/>
      <c r="AJ605" s="53"/>
      <c r="AK605" s="53"/>
      <c r="AL605" s="53"/>
      <c r="AM605" s="53"/>
      <c r="AN605" s="53"/>
      <c r="AO605" s="53"/>
      <c r="AP605" s="53"/>
      <c r="AQ605" s="53"/>
      <c r="AR605" s="53"/>
      <c r="AS605" s="53"/>
    </row>
    <row r="606" spans="34:45">
      <c r="AH606" s="53"/>
      <c r="AI606" s="53"/>
      <c r="AJ606" s="53"/>
      <c r="AK606" s="53"/>
      <c r="AL606" s="53"/>
      <c r="AM606" s="53"/>
      <c r="AN606" s="53"/>
      <c r="AO606" s="53"/>
      <c r="AP606" s="53"/>
      <c r="AQ606" s="53"/>
      <c r="AR606" s="53"/>
      <c r="AS606" s="53"/>
    </row>
    <row r="607" spans="34:45">
      <c r="AH607" s="53"/>
      <c r="AI607" s="53"/>
      <c r="AJ607" s="53"/>
      <c r="AK607" s="53"/>
      <c r="AL607" s="53"/>
      <c r="AM607" s="53"/>
      <c r="AN607" s="53"/>
      <c r="AO607" s="53"/>
      <c r="AP607" s="53"/>
      <c r="AQ607" s="53"/>
      <c r="AR607" s="53"/>
      <c r="AS607" s="53"/>
    </row>
    <row r="608" spans="34:45">
      <c r="AH608" s="53"/>
      <c r="AI608" s="53"/>
      <c r="AJ608" s="53"/>
      <c r="AK608" s="53"/>
      <c r="AL608" s="53"/>
      <c r="AM608" s="53"/>
      <c r="AN608" s="53"/>
      <c r="AO608" s="53"/>
      <c r="AP608" s="53"/>
      <c r="AQ608" s="53"/>
      <c r="AR608" s="53"/>
      <c r="AS608" s="53"/>
    </row>
    <row r="609" spans="34:45">
      <c r="AH609" s="53"/>
      <c r="AI609" s="53"/>
      <c r="AJ609" s="53"/>
      <c r="AK609" s="53"/>
      <c r="AL609" s="53"/>
      <c r="AM609" s="53"/>
      <c r="AN609" s="53"/>
      <c r="AO609" s="53"/>
      <c r="AP609" s="53"/>
      <c r="AQ609" s="53"/>
      <c r="AR609" s="53"/>
      <c r="AS609" s="53"/>
    </row>
    <row r="610" spans="34:45">
      <c r="AH610" s="53"/>
      <c r="AI610" s="53"/>
      <c r="AJ610" s="53"/>
      <c r="AK610" s="53"/>
      <c r="AL610" s="53"/>
      <c r="AM610" s="53"/>
      <c r="AN610" s="53"/>
      <c r="AO610" s="53"/>
      <c r="AP610" s="53"/>
      <c r="AQ610" s="53"/>
      <c r="AR610" s="53"/>
      <c r="AS610" s="53"/>
    </row>
    <row r="611" spans="34:45">
      <c r="AH611" s="53"/>
      <c r="AI611" s="53"/>
      <c r="AJ611" s="53"/>
      <c r="AK611" s="53"/>
      <c r="AL611" s="53"/>
      <c r="AM611" s="53"/>
      <c r="AN611" s="53"/>
      <c r="AO611" s="53"/>
      <c r="AP611" s="53"/>
      <c r="AQ611" s="53"/>
      <c r="AR611" s="53"/>
      <c r="AS611" s="53"/>
    </row>
    <row r="612" spans="34:45">
      <c r="AH612" s="53"/>
      <c r="AI612" s="53"/>
      <c r="AJ612" s="53"/>
      <c r="AK612" s="53"/>
      <c r="AL612" s="53"/>
      <c r="AM612" s="53"/>
      <c r="AN612" s="53"/>
      <c r="AO612" s="53"/>
      <c r="AP612" s="53"/>
      <c r="AQ612" s="53"/>
      <c r="AR612" s="53"/>
      <c r="AS612" s="53"/>
    </row>
    <row r="613" spans="34:45"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</row>
    <row r="614" spans="34:45"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</row>
    <row r="615" spans="34:45"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</row>
    <row r="616" spans="34:45">
      <c r="AH616" s="53"/>
      <c r="AI616" s="53"/>
      <c r="AJ616" s="53"/>
      <c r="AK616" s="53"/>
      <c r="AL616" s="53"/>
      <c r="AM616" s="53"/>
      <c r="AN616" s="53"/>
      <c r="AO616" s="53"/>
      <c r="AP616" s="53"/>
      <c r="AQ616" s="53"/>
      <c r="AR616" s="53"/>
      <c r="AS616" s="53"/>
    </row>
    <row r="617" spans="34:45"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  <c r="AR617" s="53"/>
      <c r="AS617" s="53"/>
    </row>
    <row r="618" spans="34:45">
      <c r="AH618" s="53"/>
      <c r="AI618" s="53"/>
      <c r="AJ618" s="53"/>
      <c r="AK618" s="53"/>
      <c r="AL618" s="53"/>
      <c r="AM618" s="53"/>
      <c r="AN618" s="53"/>
      <c r="AO618" s="53"/>
      <c r="AP618" s="53"/>
      <c r="AQ618" s="53"/>
      <c r="AR618" s="53"/>
      <c r="AS618" s="53"/>
    </row>
    <row r="619" spans="34:45"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</row>
    <row r="620" spans="34:45"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</row>
    <row r="621" spans="34:45"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</row>
    <row r="622" spans="34:45">
      <c r="AH622" s="53"/>
      <c r="AI622" s="53"/>
      <c r="AJ622" s="53"/>
      <c r="AK622" s="53"/>
      <c r="AL622" s="53"/>
      <c r="AM622" s="53"/>
      <c r="AN622" s="53"/>
      <c r="AO622" s="53"/>
      <c r="AP622" s="53"/>
      <c r="AQ622" s="53"/>
      <c r="AR622" s="53"/>
      <c r="AS622" s="53"/>
    </row>
    <row r="623" spans="34:45">
      <c r="AH623" s="53"/>
      <c r="AI623" s="53"/>
      <c r="AJ623" s="53"/>
      <c r="AK623" s="53"/>
      <c r="AL623" s="53"/>
      <c r="AM623" s="53"/>
      <c r="AN623" s="53"/>
      <c r="AO623" s="53"/>
      <c r="AP623" s="53"/>
      <c r="AQ623" s="53"/>
      <c r="AR623" s="53"/>
      <c r="AS623" s="53"/>
    </row>
    <row r="624" spans="34:45">
      <c r="AH624" s="53"/>
      <c r="AI624" s="53"/>
      <c r="AJ624" s="53"/>
      <c r="AK624" s="53"/>
      <c r="AL624" s="53"/>
      <c r="AM624" s="53"/>
      <c r="AN624" s="53"/>
      <c r="AO624" s="53"/>
      <c r="AP624" s="53"/>
      <c r="AQ624" s="53"/>
      <c r="AR624" s="53"/>
      <c r="AS624" s="53"/>
    </row>
    <row r="625" spans="34:45"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</row>
    <row r="626" spans="34:45">
      <c r="AH626" s="53"/>
      <c r="AI626" s="53"/>
      <c r="AJ626" s="53"/>
      <c r="AK626" s="53"/>
      <c r="AL626" s="53"/>
      <c r="AM626" s="53"/>
      <c r="AN626" s="53"/>
      <c r="AO626" s="53"/>
      <c r="AP626" s="53"/>
      <c r="AQ626" s="53"/>
      <c r="AR626" s="53"/>
      <c r="AS626" s="53"/>
    </row>
    <row r="627" spans="34:45">
      <c r="AH627" s="53"/>
      <c r="AI627" s="53"/>
      <c r="AJ627" s="53"/>
      <c r="AK627" s="53"/>
      <c r="AL627" s="53"/>
      <c r="AM627" s="53"/>
      <c r="AN627" s="53"/>
      <c r="AO627" s="53"/>
      <c r="AP627" s="53"/>
      <c r="AQ627" s="53"/>
      <c r="AR627" s="53"/>
      <c r="AS627" s="53"/>
    </row>
    <row r="628" spans="34:45"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</row>
    <row r="629" spans="34:45"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</row>
    <row r="630" spans="34:45">
      <c r="AH630" s="53"/>
      <c r="AI630" s="53"/>
      <c r="AJ630" s="53"/>
      <c r="AK630" s="53"/>
      <c r="AL630" s="53"/>
      <c r="AM630" s="53"/>
      <c r="AN630" s="53"/>
      <c r="AO630" s="53"/>
      <c r="AP630" s="53"/>
      <c r="AQ630" s="53"/>
      <c r="AR630" s="53"/>
      <c r="AS630" s="53"/>
    </row>
    <row r="631" spans="34:45"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</row>
    <row r="632" spans="34:45">
      <c r="AH632" s="53"/>
      <c r="AI632" s="53"/>
      <c r="AJ632" s="53"/>
      <c r="AK632" s="53"/>
      <c r="AL632" s="53"/>
      <c r="AM632" s="53"/>
      <c r="AN632" s="53"/>
      <c r="AO632" s="53"/>
      <c r="AP632" s="53"/>
      <c r="AQ632" s="53"/>
      <c r="AR632" s="53"/>
      <c r="AS632" s="53"/>
    </row>
    <row r="633" spans="34:45">
      <c r="AH633" s="53"/>
      <c r="AI633" s="53"/>
      <c r="AJ633" s="53"/>
      <c r="AK633" s="53"/>
      <c r="AL633" s="53"/>
      <c r="AM633" s="53"/>
      <c r="AN633" s="53"/>
      <c r="AO633" s="53"/>
      <c r="AP633" s="53"/>
      <c r="AQ633" s="53"/>
      <c r="AR633" s="53"/>
      <c r="AS633" s="53"/>
    </row>
    <row r="634" spans="34:45">
      <c r="AH634" s="53"/>
      <c r="AI634" s="53"/>
      <c r="AJ634" s="53"/>
      <c r="AK634" s="53"/>
      <c r="AL634" s="53"/>
      <c r="AM634" s="53"/>
      <c r="AN634" s="53"/>
      <c r="AO634" s="53"/>
      <c r="AP634" s="53"/>
      <c r="AQ634" s="53"/>
      <c r="AR634" s="53"/>
      <c r="AS634" s="53"/>
    </row>
    <row r="635" spans="34:45"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</row>
    <row r="636" spans="34:45">
      <c r="AH636" s="53"/>
      <c r="AI636" s="53"/>
      <c r="AJ636" s="53"/>
      <c r="AK636" s="53"/>
      <c r="AL636" s="53"/>
      <c r="AM636" s="53"/>
      <c r="AN636" s="53"/>
      <c r="AO636" s="53"/>
      <c r="AP636" s="53"/>
      <c r="AQ636" s="53"/>
      <c r="AR636" s="53"/>
      <c r="AS636" s="53"/>
    </row>
    <row r="637" spans="34:45">
      <c r="AH637" s="53"/>
      <c r="AI637" s="53"/>
      <c r="AJ637" s="53"/>
      <c r="AK637" s="53"/>
      <c r="AL637" s="53"/>
      <c r="AM637" s="53"/>
      <c r="AN637" s="53"/>
      <c r="AO637" s="53"/>
      <c r="AP637" s="53"/>
      <c r="AQ637" s="53"/>
      <c r="AR637" s="53"/>
      <c r="AS637" s="53"/>
    </row>
    <row r="638" spans="34:45">
      <c r="AH638" s="53"/>
      <c r="AI638" s="53"/>
      <c r="AJ638" s="53"/>
      <c r="AK638" s="53"/>
      <c r="AL638" s="53"/>
      <c r="AM638" s="53"/>
      <c r="AN638" s="53"/>
      <c r="AO638" s="53"/>
      <c r="AP638" s="53"/>
      <c r="AQ638" s="53"/>
      <c r="AR638" s="53"/>
      <c r="AS638" s="53"/>
    </row>
    <row r="639" spans="34:45">
      <c r="AH639" s="53"/>
      <c r="AI639" s="53"/>
      <c r="AJ639" s="53"/>
      <c r="AK639" s="53"/>
      <c r="AL639" s="53"/>
      <c r="AM639" s="53"/>
      <c r="AN639" s="53"/>
      <c r="AO639" s="53"/>
      <c r="AP639" s="53"/>
      <c r="AQ639" s="53"/>
      <c r="AR639" s="53"/>
      <c r="AS639" s="53"/>
    </row>
    <row r="640" spans="34:45"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</row>
    <row r="641" spans="34:45"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</row>
    <row r="642" spans="34:45"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</row>
    <row r="643" spans="34:45"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</row>
    <row r="644" spans="34:45"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</row>
    <row r="645" spans="34:45"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</row>
    <row r="646" spans="34:45">
      <c r="AH646" s="53"/>
      <c r="AI646" s="53"/>
      <c r="AJ646" s="53"/>
      <c r="AK646" s="53"/>
      <c r="AL646" s="53"/>
      <c r="AM646" s="53"/>
      <c r="AN646" s="53"/>
      <c r="AO646" s="53"/>
      <c r="AP646" s="53"/>
      <c r="AQ646" s="53"/>
      <c r="AR646" s="53"/>
      <c r="AS646" s="53"/>
    </row>
    <row r="647" spans="34:45"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</row>
    <row r="648" spans="34:45"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</row>
    <row r="649" spans="34:45">
      <c r="AH649" s="53"/>
      <c r="AI649" s="53"/>
      <c r="AJ649" s="53"/>
      <c r="AK649" s="53"/>
      <c r="AL649" s="53"/>
      <c r="AM649" s="53"/>
      <c r="AN649" s="53"/>
      <c r="AO649" s="53"/>
      <c r="AP649" s="53"/>
      <c r="AQ649" s="53"/>
      <c r="AR649" s="53"/>
      <c r="AS649" s="53"/>
    </row>
    <row r="650" spans="34:45"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</row>
    <row r="651" spans="34:45">
      <c r="AH651" s="53"/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</row>
    <row r="652" spans="34:45"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</row>
    <row r="653" spans="34:45"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</row>
    <row r="654" spans="34:45"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</row>
    <row r="655" spans="34:45"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</row>
    <row r="656" spans="34:45"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</row>
    <row r="657" spans="34:45">
      <c r="AH657" s="53"/>
      <c r="AI657" s="53"/>
      <c r="AJ657" s="53"/>
      <c r="AK657" s="53"/>
      <c r="AL657" s="53"/>
      <c r="AM657" s="53"/>
      <c r="AN657" s="53"/>
      <c r="AO657" s="53"/>
      <c r="AP657" s="53"/>
      <c r="AQ657" s="53"/>
      <c r="AR657" s="53"/>
      <c r="AS657" s="53"/>
    </row>
    <row r="658" spans="34:45"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</row>
    <row r="659" spans="34:45"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</row>
    <row r="660" spans="34:45">
      <c r="AH660" s="53"/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</row>
    <row r="661" spans="34:45"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</row>
    <row r="662" spans="34:45">
      <c r="AH662" s="53"/>
      <c r="AI662" s="53"/>
      <c r="AJ662" s="53"/>
      <c r="AK662" s="53"/>
      <c r="AL662" s="53"/>
      <c r="AM662" s="53"/>
      <c r="AN662" s="53"/>
      <c r="AO662" s="53"/>
      <c r="AP662" s="53"/>
      <c r="AQ662" s="53"/>
      <c r="AR662" s="53"/>
      <c r="AS662" s="53"/>
    </row>
    <row r="663" spans="34:45"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</row>
    <row r="664" spans="34:45">
      <c r="AH664" s="53"/>
      <c r="AI664" s="53"/>
      <c r="AJ664" s="53"/>
      <c r="AK664" s="53"/>
      <c r="AL664" s="53"/>
      <c r="AM664" s="53"/>
      <c r="AN664" s="53"/>
      <c r="AO664" s="53"/>
      <c r="AP664" s="53"/>
      <c r="AQ664" s="53"/>
      <c r="AR664" s="53"/>
      <c r="AS664" s="53"/>
    </row>
    <row r="665" spans="34:45">
      <c r="AH665" s="53"/>
      <c r="AI665" s="53"/>
      <c r="AJ665" s="53"/>
      <c r="AK665" s="53"/>
      <c r="AL665" s="53"/>
      <c r="AM665" s="53"/>
      <c r="AN665" s="53"/>
      <c r="AO665" s="53"/>
      <c r="AP665" s="53"/>
      <c r="AQ665" s="53"/>
      <c r="AR665" s="53"/>
      <c r="AS665" s="53"/>
    </row>
    <row r="666" spans="34:45">
      <c r="AH666" s="53"/>
      <c r="AI666" s="53"/>
      <c r="AJ666" s="53"/>
      <c r="AK666" s="53"/>
      <c r="AL666" s="53"/>
      <c r="AM666" s="53"/>
      <c r="AN666" s="53"/>
      <c r="AO666" s="53"/>
      <c r="AP666" s="53"/>
      <c r="AQ666" s="53"/>
      <c r="AR666" s="53"/>
      <c r="AS666" s="53"/>
    </row>
    <row r="667" spans="34:45"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</row>
    <row r="668" spans="34:45"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</row>
    <row r="669" spans="34:45"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</row>
    <row r="670" spans="34:45">
      <c r="AH670" s="53"/>
      <c r="AI670" s="53"/>
      <c r="AJ670" s="53"/>
      <c r="AK670" s="53"/>
      <c r="AL670" s="53"/>
      <c r="AM670" s="53"/>
      <c r="AN670" s="53"/>
      <c r="AO670" s="53"/>
      <c r="AP670" s="53"/>
      <c r="AQ670" s="53"/>
      <c r="AR670" s="53"/>
      <c r="AS670" s="53"/>
    </row>
    <row r="671" spans="34:45">
      <c r="AH671" s="53"/>
      <c r="AI671" s="53"/>
      <c r="AJ671" s="53"/>
      <c r="AK671" s="53"/>
      <c r="AL671" s="53"/>
      <c r="AM671" s="53"/>
      <c r="AN671" s="53"/>
      <c r="AO671" s="53"/>
      <c r="AP671" s="53"/>
      <c r="AQ671" s="53"/>
      <c r="AR671" s="53"/>
      <c r="AS671" s="53"/>
    </row>
    <row r="672" spans="34:45">
      <c r="AH672" s="53"/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</row>
    <row r="673" spans="34:45">
      <c r="AH673" s="53"/>
      <c r="AI673" s="53"/>
      <c r="AJ673" s="53"/>
      <c r="AK673" s="53"/>
      <c r="AL673" s="53"/>
      <c r="AM673" s="53"/>
      <c r="AN673" s="53"/>
      <c r="AO673" s="53"/>
      <c r="AP673" s="53"/>
      <c r="AQ673" s="53"/>
      <c r="AR673" s="53"/>
      <c r="AS673" s="53"/>
    </row>
    <row r="674" spans="34:45">
      <c r="AH674" s="53"/>
      <c r="AI674" s="53"/>
      <c r="AJ674" s="53"/>
      <c r="AK674" s="53"/>
      <c r="AL674" s="53"/>
      <c r="AM674" s="53"/>
      <c r="AN674" s="53"/>
      <c r="AO674" s="53"/>
      <c r="AP674" s="53"/>
      <c r="AQ674" s="53"/>
      <c r="AR674" s="53"/>
      <c r="AS674" s="53"/>
    </row>
    <row r="675" spans="34:45">
      <c r="AH675" s="53"/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</row>
    <row r="676" spans="34:45">
      <c r="AH676" s="53"/>
      <c r="AI676" s="53"/>
      <c r="AJ676" s="53"/>
      <c r="AK676" s="53"/>
      <c r="AL676" s="53"/>
      <c r="AM676" s="53"/>
      <c r="AN676" s="53"/>
      <c r="AO676" s="53"/>
      <c r="AP676" s="53"/>
      <c r="AQ676" s="53"/>
      <c r="AR676" s="53"/>
      <c r="AS676" s="53"/>
    </row>
    <row r="677" spans="34:45">
      <c r="AH677" s="53"/>
      <c r="AI677" s="53"/>
      <c r="AJ677" s="53"/>
      <c r="AK677" s="53"/>
      <c r="AL677" s="53"/>
      <c r="AM677" s="53"/>
      <c r="AN677" s="53"/>
      <c r="AO677" s="53"/>
      <c r="AP677" s="53"/>
      <c r="AQ677" s="53"/>
      <c r="AR677" s="53"/>
      <c r="AS677" s="53"/>
    </row>
    <row r="678" spans="34:45">
      <c r="AH678" s="53"/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</row>
    <row r="679" spans="34:45">
      <c r="AH679" s="53"/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</row>
    <row r="680" spans="34:45">
      <c r="AH680" s="53"/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</row>
    <row r="681" spans="34:45">
      <c r="AH681" s="53"/>
      <c r="AI681" s="53"/>
      <c r="AJ681" s="53"/>
      <c r="AK681" s="53"/>
      <c r="AL681" s="53"/>
      <c r="AM681" s="53"/>
      <c r="AN681" s="53"/>
      <c r="AO681" s="53"/>
      <c r="AP681" s="53"/>
      <c r="AQ681" s="53"/>
      <c r="AR681" s="53"/>
      <c r="AS681" s="53"/>
    </row>
    <row r="682" spans="34:45">
      <c r="AH682" s="53"/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</row>
    <row r="683" spans="34:45">
      <c r="AH683" s="53"/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</row>
    <row r="684" spans="34:45">
      <c r="AH684" s="53"/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</row>
    <row r="685" spans="34:45">
      <c r="AH685" s="53"/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</row>
    <row r="686" spans="34:45">
      <c r="AH686" s="53"/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</row>
    <row r="687" spans="34:45">
      <c r="AH687" s="53"/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</row>
    <row r="688" spans="34:45">
      <c r="AH688" s="53"/>
      <c r="AI688" s="53"/>
      <c r="AJ688" s="53"/>
      <c r="AK688" s="53"/>
      <c r="AL688" s="53"/>
      <c r="AM688" s="53"/>
      <c r="AN688" s="53"/>
      <c r="AO688" s="53"/>
      <c r="AP688" s="53"/>
      <c r="AQ688" s="53"/>
      <c r="AR688" s="53"/>
      <c r="AS688" s="53"/>
    </row>
    <row r="689" spans="34:45">
      <c r="AH689" s="53"/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</row>
    <row r="690" spans="34:45">
      <c r="AH690" s="53"/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</row>
    <row r="691" spans="34:45">
      <c r="AH691" s="53"/>
      <c r="AI691" s="53"/>
      <c r="AJ691" s="53"/>
      <c r="AK691" s="53"/>
      <c r="AL691" s="53"/>
      <c r="AM691" s="53"/>
      <c r="AN691" s="53"/>
      <c r="AO691" s="53"/>
      <c r="AP691" s="53"/>
      <c r="AQ691" s="53"/>
      <c r="AR691" s="53"/>
      <c r="AS691" s="53"/>
    </row>
    <row r="692" spans="34:45">
      <c r="AH692" s="53"/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</row>
    <row r="693" spans="34:45">
      <c r="AH693" s="53"/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</row>
    <row r="694" spans="34:45">
      <c r="AH694" s="53"/>
      <c r="AI694" s="53"/>
      <c r="AJ694" s="53"/>
      <c r="AK694" s="53"/>
      <c r="AL694" s="53"/>
      <c r="AM694" s="53"/>
      <c r="AN694" s="53"/>
      <c r="AO694" s="53"/>
      <c r="AP694" s="53"/>
      <c r="AQ694" s="53"/>
      <c r="AR694" s="53"/>
      <c r="AS694" s="53"/>
    </row>
    <row r="695" spans="34:45">
      <c r="AH695" s="53"/>
      <c r="AI695" s="53"/>
      <c r="AJ695" s="53"/>
      <c r="AK695" s="53"/>
      <c r="AL695" s="53"/>
      <c r="AM695" s="53"/>
      <c r="AN695" s="53"/>
      <c r="AO695" s="53"/>
      <c r="AP695" s="53"/>
      <c r="AQ695" s="53"/>
      <c r="AR695" s="53"/>
      <c r="AS695" s="53"/>
    </row>
    <row r="696" spans="34:45">
      <c r="AH696" s="53"/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</row>
    <row r="697" spans="34:45">
      <c r="AH697" s="53"/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</row>
    <row r="698" spans="34:45">
      <c r="AH698" s="53"/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</row>
    <row r="699" spans="34:45">
      <c r="AH699" s="53"/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</row>
    <row r="700" spans="34:45">
      <c r="AH700" s="53"/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</row>
    <row r="701" spans="34:45">
      <c r="AH701" s="53"/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</row>
    <row r="702" spans="34:45">
      <c r="AH702" s="53"/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</row>
    <row r="703" spans="34:45">
      <c r="AH703" s="53"/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</row>
    <row r="704" spans="34:45">
      <c r="AH704" s="53"/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</row>
    <row r="705" spans="34:45">
      <c r="AH705" s="53"/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</row>
    <row r="706" spans="34:45">
      <c r="AH706" s="53"/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</row>
    <row r="707" spans="34:45">
      <c r="AH707" s="53"/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</row>
    <row r="708" spans="34:45">
      <c r="AH708" s="53"/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</row>
    <row r="709" spans="34:45">
      <c r="AH709" s="53"/>
      <c r="AI709" s="53"/>
      <c r="AJ709" s="53"/>
      <c r="AK709" s="53"/>
      <c r="AL709" s="53"/>
      <c r="AM709" s="53"/>
      <c r="AN709" s="53"/>
      <c r="AO709" s="53"/>
      <c r="AP709" s="53"/>
      <c r="AQ709" s="53"/>
      <c r="AR709" s="53"/>
      <c r="AS709" s="53"/>
    </row>
    <row r="710" spans="34:45">
      <c r="AH710" s="53"/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</row>
    <row r="711" spans="34:45">
      <c r="AH711" s="53"/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</row>
    <row r="712" spans="34:45">
      <c r="AH712" s="53"/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</row>
    <row r="713" spans="34:45">
      <c r="AH713" s="53"/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</row>
    <row r="714" spans="34:45">
      <c r="AH714" s="53"/>
      <c r="AI714" s="53"/>
      <c r="AJ714" s="53"/>
      <c r="AK714" s="53"/>
      <c r="AL714" s="53"/>
      <c r="AM714" s="53"/>
      <c r="AN714" s="53"/>
      <c r="AO714" s="53"/>
      <c r="AP714" s="53"/>
      <c r="AQ714" s="53"/>
      <c r="AR714" s="53"/>
      <c r="AS714" s="53"/>
    </row>
    <row r="715" spans="34:45">
      <c r="AH715" s="53"/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</row>
    <row r="716" spans="34:45">
      <c r="AH716" s="53"/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</row>
    <row r="717" spans="34:45">
      <c r="AH717" s="53"/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</row>
    <row r="718" spans="34:45">
      <c r="AH718" s="53"/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</row>
    <row r="719" spans="34:45">
      <c r="AH719" s="53"/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</row>
    <row r="720" spans="34:45">
      <c r="AH720" s="53"/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</row>
    <row r="721" spans="34:45">
      <c r="AH721" s="53"/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</row>
    <row r="722" spans="34:45">
      <c r="AH722" s="53"/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</row>
    <row r="723" spans="34:45">
      <c r="AH723" s="53"/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</row>
    <row r="724" spans="34:45">
      <c r="AH724" s="53"/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</row>
    <row r="725" spans="34:45">
      <c r="AH725" s="53"/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</row>
    <row r="726" spans="34:45">
      <c r="AH726" s="53"/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</row>
    <row r="727" spans="34:45">
      <c r="AH727" s="53"/>
      <c r="AI727" s="53"/>
      <c r="AJ727" s="53"/>
      <c r="AK727" s="53"/>
      <c r="AL727" s="53"/>
      <c r="AM727" s="53"/>
      <c r="AN727" s="53"/>
      <c r="AO727" s="53"/>
      <c r="AP727" s="53"/>
      <c r="AQ727" s="53"/>
      <c r="AR727" s="53"/>
      <c r="AS727" s="53"/>
    </row>
    <row r="728" spans="34:45">
      <c r="AH728" s="53"/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</row>
    <row r="729" spans="34:45">
      <c r="AH729" s="53"/>
      <c r="AI729" s="53"/>
      <c r="AJ729" s="53"/>
      <c r="AK729" s="53"/>
      <c r="AL729" s="53"/>
      <c r="AM729" s="53"/>
      <c r="AN729" s="53"/>
      <c r="AO729" s="53"/>
      <c r="AP729" s="53"/>
      <c r="AQ729" s="53"/>
      <c r="AR729" s="53"/>
      <c r="AS729" s="53"/>
    </row>
    <row r="730" spans="34:45">
      <c r="AH730" s="53"/>
      <c r="AI730" s="53"/>
      <c r="AJ730" s="53"/>
      <c r="AK730" s="53"/>
      <c r="AL730" s="53"/>
      <c r="AM730" s="53"/>
      <c r="AN730" s="53"/>
      <c r="AO730" s="53"/>
      <c r="AP730" s="53"/>
      <c r="AQ730" s="53"/>
      <c r="AR730" s="53"/>
      <c r="AS730" s="53"/>
    </row>
    <row r="731" spans="34:45">
      <c r="AH731" s="53"/>
      <c r="AI731" s="53"/>
      <c r="AJ731" s="53"/>
      <c r="AK731" s="53"/>
      <c r="AL731" s="53"/>
      <c r="AM731" s="53"/>
      <c r="AN731" s="53"/>
      <c r="AO731" s="53"/>
      <c r="AP731" s="53"/>
      <c r="AQ731" s="53"/>
      <c r="AR731" s="53"/>
      <c r="AS731" s="53"/>
    </row>
    <row r="732" spans="34:45">
      <c r="AH732" s="53"/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</row>
    <row r="733" spans="34:45">
      <c r="AH733" s="53"/>
      <c r="AI733" s="53"/>
      <c r="AJ733" s="53"/>
      <c r="AK733" s="53"/>
      <c r="AL733" s="53"/>
      <c r="AM733" s="53"/>
      <c r="AN733" s="53"/>
      <c r="AO733" s="53"/>
      <c r="AP733" s="53"/>
      <c r="AQ733" s="53"/>
      <c r="AR733" s="53"/>
      <c r="AS733" s="53"/>
    </row>
    <row r="734" spans="34:45">
      <c r="AH734" s="53"/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</row>
    <row r="735" spans="34:45">
      <c r="AH735" s="53"/>
      <c r="AI735" s="53"/>
      <c r="AJ735" s="53"/>
      <c r="AK735" s="53"/>
      <c r="AL735" s="53"/>
      <c r="AM735" s="53"/>
      <c r="AN735" s="53"/>
      <c r="AO735" s="53"/>
      <c r="AP735" s="53"/>
      <c r="AQ735" s="53"/>
      <c r="AR735" s="53"/>
      <c r="AS735" s="53"/>
    </row>
    <row r="736" spans="34:45">
      <c r="AH736" s="53"/>
      <c r="AI736" s="53"/>
      <c r="AJ736" s="53"/>
      <c r="AK736" s="53"/>
      <c r="AL736" s="53"/>
      <c r="AM736" s="53"/>
      <c r="AN736" s="53"/>
      <c r="AO736" s="53"/>
      <c r="AP736" s="53"/>
      <c r="AQ736" s="53"/>
      <c r="AR736" s="53"/>
      <c r="AS736" s="53"/>
    </row>
    <row r="737" spans="34:45">
      <c r="AH737" s="53"/>
      <c r="AI737" s="53"/>
      <c r="AJ737" s="53"/>
      <c r="AK737" s="53"/>
      <c r="AL737" s="53"/>
      <c r="AM737" s="53"/>
      <c r="AN737" s="53"/>
      <c r="AO737" s="53"/>
      <c r="AP737" s="53"/>
      <c r="AQ737" s="53"/>
      <c r="AR737" s="53"/>
      <c r="AS737" s="53"/>
    </row>
    <row r="738" spans="34:45">
      <c r="AH738" s="53"/>
      <c r="AI738" s="53"/>
      <c r="AJ738" s="53"/>
      <c r="AK738" s="53"/>
      <c r="AL738" s="53"/>
      <c r="AM738" s="53"/>
      <c r="AN738" s="53"/>
      <c r="AO738" s="53"/>
      <c r="AP738" s="53"/>
      <c r="AQ738" s="53"/>
      <c r="AR738" s="53"/>
      <c r="AS738" s="53"/>
    </row>
    <row r="739" spans="34:45">
      <c r="AH739" s="53"/>
      <c r="AI739" s="53"/>
      <c r="AJ739" s="53"/>
      <c r="AK739" s="53"/>
      <c r="AL739" s="53"/>
      <c r="AM739" s="53"/>
      <c r="AN739" s="53"/>
      <c r="AO739" s="53"/>
      <c r="AP739" s="53"/>
      <c r="AQ739" s="53"/>
      <c r="AR739" s="53"/>
      <c r="AS739" s="53"/>
    </row>
    <row r="740" spans="34:45">
      <c r="AH740" s="53"/>
      <c r="AI740" s="53"/>
      <c r="AJ740" s="53"/>
      <c r="AK740" s="53"/>
      <c r="AL740" s="53"/>
      <c r="AM740" s="53"/>
      <c r="AN740" s="53"/>
      <c r="AO740" s="53"/>
      <c r="AP740" s="53"/>
      <c r="AQ740" s="53"/>
      <c r="AR740" s="53"/>
      <c r="AS740" s="53"/>
    </row>
    <row r="741" spans="34:45">
      <c r="AH741" s="53"/>
      <c r="AI741" s="53"/>
      <c r="AJ741" s="53"/>
      <c r="AK741" s="53"/>
      <c r="AL741" s="53"/>
      <c r="AM741" s="53"/>
      <c r="AN741" s="53"/>
      <c r="AO741" s="53"/>
      <c r="AP741" s="53"/>
      <c r="AQ741" s="53"/>
      <c r="AR741" s="53"/>
      <c r="AS741" s="53"/>
    </row>
    <row r="742" spans="34:45">
      <c r="AH742" s="53"/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</row>
    <row r="743" spans="34:45">
      <c r="AH743" s="53"/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</row>
    <row r="744" spans="34:45">
      <c r="AH744" s="53"/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</row>
    <row r="745" spans="34:45">
      <c r="AH745" s="53"/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</row>
    <row r="746" spans="34:45">
      <c r="AH746" s="53"/>
      <c r="AI746" s="53"/>
      <c r="AJ746" s="53"/>
      <c r="AK746" s="53"/>
      <c r="AL746" s="53"/>
      <c r="AM746" s="53"/>
      <c r="AN746" s="53"/>
      <c r="AO746" s="53"/>
      <c r="AP746" s="53"/>
      <c r="AQ746" s="53"/>
      <c r="AR746" s="53"/>
      <c r="AS746" s="53"/>
    </row>
    <row r="747" spans="34:45">
      <c r="AH747" s="53"/>
      <c r="AI747" s="53"/>
      <c r="AJ747" s="53"/>
      <c r="AK747" s="53"/>
      <c r="AL747" s="53"/>
      <c r="AM747" s="53"/>
      <c r="AN747" s="53"/>
      <c r="AO747" s="53"/>
      <c r="AP747" s="53"/>
      <c r="AQ747" s="53"/>
      <c r="AR747" s="53"/>
      <c r="AS747" s="53"/>
    </row>
    <row r="748" spans="34:45">
      <c r="AH748" s="53"/>
      <c r="AI748" s="53"/>
      <c r="AJ748" s="53"/>
      <c r="AK748" s="53"/>
      <c r="AL748" s="53"/>
      <c r="AM748" s="53"/>
      <c r="AN748" s="53"/>
      <c r="AO748" s="53"/>
      <c r="AP748" s="53"/>
      <c r="AQ748" s="53"/>
      <c r="AR748" s="53"/>
      <c r="AS748" s="53"/>
    </row>
    <row r="749" spans="34:45">
      <c r="AH749" s="53"/>
      <c r="AI749" s="53"/>
      <c r="AJ749" s="53"/>
      <c r="AK749" s="53"/>
      <c r="AL749" s="53"/>
      <c r="AM749" s="53"/>
      <c r="AN749" s="53"/>
      <c r="AO749" s="53"/>
      <c r="AP749" s="53"/>
      <c r="AQ749" s="53"/>
      <c r="AR749" s="53"/>
      <c r="AS749" s="53"/>
    </row>
    <row r="750" spans="34:45">
      <c r="AH750" s="53"/>
      <c r="AI750" s="53"/>
      <c r="AJ750" s="53"/>
      <c r="AK750" s="53"/>
      <c r="AL750" s="53"/>
      <c r="AM750" s="53"/>
      <c r="AN750" s="53"/>
      <c r="AO750" s="53"/>
      <c r="AP750" s="53"/>
      <c r="AQ750" s="53"/>
      <c r="AR750" s="53"/>
      <c r="AS750" s="53"/>
    </row>
    <row r="751" spans="34:45">
      <c r="AH751" s="53"/>
      <c r="AI751" s="53"/>
      <c r="AJ751" s="53"/>
      <c r="AK751" s="53"/>
      <c r="AL751" s="53"/>
      <c r="AM751" s="53"/>
      <c r="AN751" s="53"/>
      <c r="AO751" s="53"/>
      <c r="AP751" s="53"/>
      <c r="AQ751" s="53"/>
      <c r="AR751" s="53"/>
      <c r="AS751" s="53"/>
    </row>
    <row r="752" spans="34:45">
      <c r="AH752" s="53"/>
      <c r="AI752" s="53"/>
      <c r="AJ752" s="53"/>
      <c r="AK752" s="53"/>
      <c r="AL752" s="53"/>
      <c r="AM752" s="53"/>
      <c r="AN752" s="53"/>
      <c r="AO752" s="53"/>
      <c r="AP752" s="53"/>
      <c r="AQ752" s="53"/>
      <c r="AR752" s="53"/>
      <c r="AS752" s="53"/>
    </row>
    <row r="753" spans="34:45">
      <c r="AH753" s="53"/>
      <c r="AI753" s="53"/>
      <c r="AJ753" s="53"/>
      <c r="AK753" s="53"/>
      <c r="AL753" s="53"/>
      <c r="AM753" s="53"/>
      <c r="AN753" s="53"/>
      <c r="AO753" s="53"/>
      <c r="AP753" s="53"/>
      <c r="AQ753" s="53"/>
      <c r="AR753" s="53"/>
      <c r="AS753" s="53"/>
    </row>
    <row r="754" spans="34:45">
      <c r="AH754" s="53"/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</row>
    <row r="755" spans="34:45">
      <c r="AH755" s="53"/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</row>
    <row r="756" spans="34:45">
      <c r="AH756" s="53"/>
      <c r="AI756" s="53"/>
      <c r="AJ756" s="53"/>
      <c r="AK756" s="53"/>
      <c r="AL756" s="53"/>
      <c r="AM756" s="53"/>
      <c r="AN756" s="53"/>
      <c r="AO756" s="53"/>
      <c r="AP756" s="53"/>
      <c r="AQ756" s="53"/>
      <c r="AR756" s="53"/>
      <c r="AS756" s="53"/>
    </row>
    <row r="757" spans="34:45">
      <c r="AH757" s="53"/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</row>
    <row r="758" spans="34:45">
      <c r="AH758" s="53"/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</row>
    <row r="759" spans="34:45">
      <c r="AH759" s="53"/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</row>
    <row r="760" spans="34:45">
      <c r="AH760" s="53"/>
      <c r="AI760" s="53"/>
      <c r="AJ760" s="53"/>
      <c r="AK760" s="53"/>
      <c r="AL760" s="53"/>
      <c r="AM760" s="53"/>
      <c r="AN760" s="53"/>
      <c r="AO760" s="53"/>
      <c r="AP760" s="53"/>
      <c r="AQ760" s="53"/>
      <c r="AR760" s="53"/>
      <c r="AS760" s="53"/>
    </row>
    <row r="761" spans="34:45">
      <c r="AH761" s="53"/>
      <c r="AI761" s="53"/>
      <c r="AJ761" s="53"/>
      <c r="AK761" s="53"/>
      <c r="AL761" s="53"/>
      <c r="AM761" s="53"/>
      <c r="AN761" s="53"/>
      <c r="AO761" s="53"/>
      <c r="AP761" s="53"/>
      <c r="AQ761" s="53"/>
      <c r="AR761" s="53"/>
      <c r="AS761" s="53"/>
    </row>
    <row r="762" spans="34:45">
      <c r="AH762" s="53"/>
      <c r="AI762" s="53"/>
      <c r="AJ762" s="53"/>
      <c r="AK762" s="53"/>
      <c r="AL762" s="53"/>
      <c r="AM762" s="53"/>
      <c r="AN762" s="53"/>
      <c r="AO762" s="53"/>
      <c r="AP762" s="53"/>
      <c r="AQ762" s="53"/>
      <c r="AR762" s="53"/>
      <c r="AS762" s="53"/>
    </row>
    <row r="763" spans="34:45">
      <c r="AH763" s="53"/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</row>
    <row r="764" spans="34:45">
      <c r="AH764" s="53"/>
      <c r="AI764" s="53"/>
      <c r="AJ764" s="53"/>
      <c r="AK764" s="53"/>
      <c r="AL764" s="53"/>
      <c r="AM764" s="53"/>
      <c r="AN764" s="53"/>
      <c r="AO764" s="53"/>
      <c r="AP764" s="53"/>
      <c r="AQ764" s="53"/>
      <c r="AR764" s="53"/>
      <c r="AS764" s="53"/>
    </row>
    <row r="765" spans="34:45">
      <c r="AH765" s="53"/>
      <c r="AI765" s="53"/>
      <c r="AJ765" s="53"/>
      <c r="AK765" s="53"/>
      <c r="AL765" s="53"/>
      <c r="AM765" s="53"/>
      <c r="AN765" s="53"/>
      <c r="AO765" s="53"/>
      <c r="AP765" s="53"/>
      <c r="AQ765" s="53"/>
      <c r="AR765" s="53"/>
      <c r="AS765" s="53"/>
    </row>
    <row r="766" spans="34:45">
      <c r="AH766" s="53"/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</row>
    <row r="767" spans="34:45"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</row>
    <row r="768" spans="34:45">
      <c r="AH768" s="53"/>
      <c r="AI768" s="53"/>
      <c r="AJ768" s="53"/>
      <c r="AK768" s="53"/>
      <c r="AL768" s="53"/>
      <c r="AM768" s="53"/>
      <c r="AN768" s="53"/>
      <c r="AO768" s="53"/>
      <c r="AP768" s="53"/>
      <c r="AQ768" s="53"/>
      <c r="AR768" s="53"/>
      <c r="AS768" s="53"/>
    </row>
    <row r="769" spans="34:45">
      <c r="AH769" s="53"/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</row>
    <row r="770" spans="34:45">
      <c r="AH770" s="53"/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</row>
    <row r="771" spans="34:45">
      <c r="AH771" s="53"/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</row>
    <row r="772" spans="34:45">
      <c r="AH772" s="53"/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</row>
    <row r="773" spans="34:45">
      <c r="AH773" s="53"/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</row>
    <row r="774" spans="34:45">
      <c r="AH774" s="53"/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</row>
    <row r="775" spans="34:45"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</row>
    <row r="776" spans="34:45">
      <c r="AH776" s="53"/>
      <c r="AI776" s="53"/>
      <c r="AJ776" s="53"/>
      <c r="AK776" s="53"/>
      <c r="AL776" s="53"/>
      <c r="AM776" s="53"/>
      <c r="AN776" s="53"/>
      <c r="AO776" s="53"/>
      <c r="AP776" s="53"/>
      <c r="AQ776" s="53"/>
      <c r="AR776" s="53"/>
      <c r="AS776" s="53"/>
    </row>
    <row r="777" spans="34:45">
      <c r="AH777" s="53"/>
      <c r="AI777" s="53"/>
      <c r="AJ777" s="53"/>
      <c r="AK777" s="53"/>
      <c r="AL777" s="53"/>
      <c r="AM777" s="53"/>
      <c r="AN777" s="53"/>
      <c r="AO777" s="53"/>
      <c r="AP777" s="53"/>
      <c r="AQ777" s="53"/>
      <c r="AR777" s="53"/>
      <c r="AS777" s="53"/>
    </row>
    <row r="778" spans="34:45">
      <c r="AH778" s="53"/>
      <c r="AI778" s="53"/>
      <c r="AJ778" s="53"/>
      <c r="AK778" s="53"/>
      <c r="AL778" s="53"/>
      <c r="AM778" s="53"/>
      <c r="AN778" s="53"/>
      <c r="AO778" s="53"/>
      <c r="AP778" s="53"/>
      <c r="AQ778" s="53"/>
      <c r="AR778" s="53"/>
      <c r="AS778" s="53"/>
    </row>
    <row r="779" spans="34:45">
      <c r="AH779" s="53"/>
      <c r="AI779" s="53"/>
      <c r="AJ779" s="53"/>
      <c r="AK779" s="53"/>
      <c r="AL779" s="53"/>
      <c r="AM779" s="53"/>
      <c r="AN779" s="53"/>
      <c r="AO779" s="53"/>
      <c r="AP779" s="53"/>
      <c r="AQ779" s="53"/>
      <c r="AR779" s="53"/>
      <c r="AS779" s="53"/>
    </row>
    <row r="780" spans="34:45">
      <c r="AH780" s="53"/>
      <c r="AI780" s="53"/>
      <c r="AJ780" s="53"/>
      <c r="AK780" s="53"/>
      <c r="AL780" s="53"/>
      <c r="AM780" s="53"/>
      <c r="AN780" s="53"/>
      <c r="AO780" s="53"/>
      <c r="AP780" s="53"/>
      <c r="AQ780" s="53"/>
      <c r="AR780" s="53"/>
      <c r="AS780" s="53"/>
    </row>
    <row r="781" spans="34:45">
      <c r="AH781" s="53"/>
      <c r="AI781" s="53"/>
      <c r="AJ781" s="53"/>
      <c r="AK781" s="53"/>
      <c r="AL781" s="53"/>
      <c r="AM781" s="53"/>
      <c r="AN781" s="53"/>
      <c r="AO781" s="53"/>
      <c r="AP781" s="53"/>
      <c r="AQ781" s="53"/>
      <c r="AR781" s="53"/>
      <c r="AS781" s="53"/>
    </row>
    <row r="782" spans="34:45">
      <c r="AH782" s="53"/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</row>
    <row r="783" spans="34:45">
      <c r="AH783" s="53"/>
      <c r="AI783" s="53"/>
      <c r="AJ783" s="53"/>
      <c r="AK783" s="53"/>
      <c r="AL783" s="53"/>
      <c r="AM783" s="53"/>
      <c r="AN783" s="53"/>
      <c r="AO783" s="53"/>
      <c r="AP783" s="53"/>
      <c r="AQ783" s="53"/>
      <c r="AR783" s="53"/>
      <c r="AS783" s="53"/>
    </row>
    <row r="784" spans="34:45">
      <c r="AH784" s="53"/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</row>
    <row r="785" spans="34:45">
      <c r="AH785" s="53"/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</row>
    <row r="786" spans="34:45">
      <c r="AH786" s="53"/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</row>
    <row r="787" spans="34:45">
      <c r="AH787" s="53"/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</row>
    <row r="788" spans="34:45">
      <c r="AH788" s="53"/>
      <c r="AI788" s="53"/>
      <c r="AJ788" s="53"/>
      <c r="AK788" s="53"/>
      <c r="AL788" s="53"/>
      <c r="AM788" s="53"/>
      <c r="AN788" s="53"/>
      <c r="AO788" s="53"/>
      <c r="AP788" s="53"/>
      <c r="AQ788" s="53"/>
      <c r="AR788" s="53"/>
      <c r="AS788" s="53"/>
    </row>
    <row r="789" spans="34:45">
      <c r="AH789" s="53"/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</row>
    <row r="790" spans="34:45">
      <c r="AH790" s="53"/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</row>
    <row r="791" spans="34:45">
      <c r="AH791" s="53"/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</row>
    <row r="792" spans="34:45">
      <c r="AH792" s="53"/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</row>
    <row r="793" spans="34:45">
      <c r="AH793" s="53"/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</row>
    <row r="794" spans="34:45">
      <c r="AH794" s="53"/>
      <c r="AI794" s="53"/>
      <c r="AJ794" s="53"/>
      <c r="AK794" s="53"/>
      <c r="AL794" s="53"/>
      <c r="AM794" s="53"/>
      <c r="AN794" s="53"/>
      <c r="AO794" s="53"/>
      <c r="AP794" s="53"/>
      <c r="AQ794" s="53"/>
      <c r="AR794" s="53"/>
      <c r="AS794" s="53"/>
    </row>
    <row r="795" spans="34:45">
      <c r="AH795" s="53"/>
      <c r="AI795" s="53"/>
      <c r="AJ795" s="53"/>
      <c r="AK795" s="53"/>
      <c r="AL795" s="53"/>
      <c r="AM795" s="53"/>
      <c r="AN795" s="53"/>
      <c r="AO795" s="53"/>
      <c r="AP795" s="53"/>
      <c r="AQ795" s="53"/>
      <c r="AR795" s="53"/>
      <c r="AS795" s="53"/>
    </row>
    <row r="796" spans="34:45">
      <c r="AH796" s="53"/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</row>
    <row r="797" spans="34:45">
      <c r="AH797" s="53"/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</row>
    <row r="798" spans="34:45">
      <c r="AH798" s="53"/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</row>
    <row r="799" spans="34:45">
      <c r="AH799" s="53"/>
      <c r="AI799" s="53"/>
      <c r="AJ799" s="53"/>
      <c r="AK799" s="53"/>
      <c r="AL799" s="53"/>
      <c r="AM799" s="53"/>
      <c r="AN799" s="53"/>
      <c r="AO799" s="53"/>
      <c r="AP799" s="53"/>
      <c r="AQ799" s="53"/>
      <c r="AR799" s="53"/>
      <c r="AS799" s="53"/>
    </row>
    <row r="800" spans="34:45">
      <c r="AH800" s="53"/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</row>
    <row r="801" spans="34:45">
      <c r="AH801" s="53"/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</row>
    <row r="802" spans="34:45">
      <c r="AH802" s="53"/>
      <c r="AI802" s="53"/>
      <c r="AJ802" s="53"/>
      <c r="AK802" s="53"/>
      <c r="AL802" s="53"/>
      <c r="AM802" s="53"/>
      <c r="AN802" s="53"/>
      <c r="AO802" s="53"/>
      <c r="AP802" s="53"/>
      <c r="AQ802" s="53"/>
      <c r="AR802" s="53"/>
      <c r="AS802" s="53"/>
    </row>
    <row r="803" spans="34:45">
      <c r="AH803" s="53"/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</row>
    <row r="804" spans="34:45">
      <c r="AH804" s="53"/>
      <c r="AI804" s="53"/>
      <c r="AJ804" s="53"/>
      <c r="AK804" s="53"/>
      <c r="AL804" s="53"/>
      <c r="AM804" s="53"/>
      <c r="AN804" s="53"/>
      <c r="AO804" s="53"/>
      <c r="AP804" s="53"/>
      <c r="AQ804" s="53"/>
      <c r="AR804" s="53"/>
      <c r="AS804" s="53"/>
    </row>
    <row r="805" spans="34:45">
      <c r="AH805" s="53"/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</row>
    <row r="806" spans="34:45">
      <c r="AH806" s="53"/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</row>
    <row r="807" spans="34:45">
      <c r="AH807" s="53"/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</row>
    <row r="808" spans="34:45">
      <c r="AH808" s="53"/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</row>
    <row r="809" spans="34:45">
      <c r="AH809" s="53"/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</row>
    <row r="810" spans="34:45">
      <c r="AH810" s="53"/>
      <c r="AI810" s="53"/>
      <c r="AJ810" s="53"/>
      <c r="AK810" s="53"/>
      <c r="AL810" s="53"/>
      <c r="AM810" s="53"/>
      <c r="AN810" s="53"/>
      <c r="AO810" s="53"/>
      <c r="AP810" s="53"/>
      <c r="AQ810" s="53"/>
      <c r="AR810" s="53"/>
      <c r="AS810" s="53"/>
    </row>
    <row r="811" spans="34:45">
      <c r="AH811" s="53"/>
      <c r="AI811" s="53"/>
      <c r="AJ811" s="53"/>
      <c r="AK811" s="53"/>
      <c r="AL811" s="53"/>
      <c r="AM811" s="53"/>
      <c r="AN811" s="53"/>
      <c r="AO811" s="53"/>
      <c r="AP811" s="53"/>
      <c r="AQ811" s="53"/>
      <c r="AR811" s="53"/>
      <c r="AS811" s="53"/>
    </row>
    <row r="812" spans="34:45">
      <c r="AH812" s="53"/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</row>
    <row r="813" spans="34:45">
      <c r="AH813" s="53"/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</row>
    <row r="814" spans="34:45">
      <c r="AH814" s="53"/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</row>
    <row r="815" spans="34:45">
      <c r="AH815" s="53"/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</row>
    <row r="816" spans="34:45">
      <c r="AH816" s="53"/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</row>
    <row r="817" spans="34:45">
      <c r="AH817" s="53"/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</row>
    <row r="818" spans="34:45">
      <c r="AH818" s="53"/>
      <c r="AI818" s="53"/>
      <c r="AJ818" s="53"/>
      <c r="AK818" s="53"/>
      <c r="AL818" s="53"/>
      <c r="AM818" s="53"/>
      <c r="AN818" s="53"/>
      <c r="AO818" s="53"/>
      <c r="AP818" s="53"/>
      <c r="AQ818" s="53"/>
      <c r="AR818" s="53"/>
      <c r="AS818" s="53"/>
    </row>
    <row r="819" spans="34:45">
      <c r="AH819" s="53"/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</row>
    <row r="820" spans="34:45">
      <c r="AH820" s="53"/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</row>
    <row r="821" spans="34:45">
      <c r="AH821" s="53"/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</row>
    <row r="822" spans="34:45">
      <c r="AH822" s="53"/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</row>
    <row r="823" spans="34:45">
      <c r="AH823" s="53"/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</row>
    <row r="824" spans="34:45">
      <c r="AH824" s="53"/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</row>
    <row r="825" spans="34:45">
      <c r="AH825" s="53"/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</row>
    <row r="826" spans="34:45">
      <c r="AH826" s="53"/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</row>
    <row r="827" spans="34:45">
      <c r="AH827" s="53"/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</row>
    <row r="828" spans="34:45">
      <c r="AH828" s="53"/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</row>
    <row r="829" spans="34:45">
      <c r="AH829" s="53"/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</row>
    <row r="830" spans="34:45">
      <c r="AH830" s="53"/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</row>
    <row r="831" spans="34:45">
      <c r="AH831" s="53"/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</row>
    <row r="832" spans="34:45">
      <c r="AH832" s="53"/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</row>
    <row r="833" spans="34:45">
      <c r="AH833" s="53"/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</row>
    <row r="834" spans="34:45">
      <c r="AH834" s="53"/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/>
    </row>
    <row r="835" spans="34:45">
      <c r="AH835" s="53"/>
      <c r="AI835" s="53"/>
      <c r="AJ835" s="53"/>
      <c r="AK835" s="53"/>
      <c r="AL835" s="53"/>
      <c r="AM835" s="53"/>
      <c r="AN835" s="53"/>
      <c r="AO835" s="53"/>
      <c r="AP835" s="53"/>
      <c r="AQ835" s="53"/>
      <c r="AR835" s="53"/>
      <c r="AS835" s="53"/>
    </row>
    <row r="836" spans="34:45">
      <c r="AH836" s="53"/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</row>
    <row r="837" spans="34:45">
      <c r="AH837" s="53"/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</row>
    <row r="838" spans="34:45">
      <c r="AH838" s="53"/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</row>
    <row r="839" spans="34:45">
      <c r="AH839" s="53"/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</row>
    <row r="840" spans="34:45">
      <c r="AH840" s="53"/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</row>
    <row r="841" spans="34:45">
      <c r="AH841" s="53"/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</row>
    <row r="842" spans="34:45">
      <c r="AH842" s="53"/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</row>
    <row r="843" spans="34:45">
      <c r="AH843" s="53"/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</row>
    <row r="844" spans="34:45">
      <c r="AH844" s="53"/>
      <c r="AI844" s="53"/>
      <c r="AJ844" s="53"/>
      <c r="AK844" s="53"/>
      <c r="AL844" s="53"/>
      <c r="AM844" s="53"/>
      <c r="AN844" s="53"/>
      <c r="AO844" s="53"/>
      <c r="AP844" s="53"/>
      <c r="AQ844" s="53"/>
      <c r="AR844" s="53"/>
      <c r="AS844" s="53"/>
    </row>
    <row r="845" spans="34:45">
      <c r="AH845" s="53"/>
      <c r="AI845" s="53"/>
      <c r="AJ845" s="53"/>
      <c r="AK845" s="53"/>
      <c r="AL845" s="53"/>
      <c r="AM845" s="53"/>
      <c r="AN845" s="53"/>
      <c r="AO845" s="53"/>
      <c r="AP845" s="53"/>
      <c r="AQ845" s="53"/>
      <c r="AR845" s="53"/>
      <c r="AS845" s="53"/>
    </row>
    <row r="846" spans="34:45">
      <c r="AH846" s="53"/>
      <c r="AI846" s="53"/>
      <c r="AJ846" s="53"/>
      <c r="AK846" s="53"/>
      <c r="AL846" s="53"/>
      <c r="AM846" s="53"/>
      <c r="AN846" s="53"/>
      <c r="AO846" s="53"/>
      <c r="AP846" s="53"/>
      <c r="AQ846" s="53"/>
      <c r="AR846" s="53"/>
      <c r="AS846" s="53"/>
    </row>
    <row r="847" spans="34:45">
      <c r="AH847" s="53"/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</row>
    <row r="848" spans="34:45">
      <c r="AH848" s="53"/>
      <c r="AI848" s="53"/>
      <c r="AJ848" s="53"/>
      <c r="AK848" s="53"/>
      <c r="AL848" s="53"/>
      <c r="AM848" s="53"/>
      <c r="AN848" s="53"/>
      <c r="AO848" s="53"/>
      <c r="AP848" s="53"/>
      <c r="AQ848" s="53"/>
      <c r="AR848" s="53"/>
      <c r="AS848" s="53"/>
    </row>
    <row r="849" spans="34:45">
      <c r="AH849" s="53"/>
      <c r="AI849" s="53"/>
      <c r="AJ849" s="53"/>
      <c r="AK849" s="53"/>
      <c r="AL849" s="53"/>
      <c r="AM849" s="53"/>
      <c r="AN849" s="53"/>
      <c r="AO849" s="53"/>
      <c r="AP849" s="53"/>
      <c r="AQ849" s="53"/>
      <c r="AR849" s="53"/>
      <c r="AS849" s="53"/>
    </row>
    <row r="850" spans="34:45">
      <c r="AH850" s="53"/>
      <c r="AI850" s="53"/>
      <c r="AJ850" s="53"/>
      <c r="AK850" s="53"/>
      <c r="AL850" s="53"/>
      <c r="AM850" s="53"/>
      <c r="AN850" s="53"/>
      <c r="AO850" s="53"/>
      <c r="AP850" s="53"/>
      <c r="AQ850" s="53"/>
      <c r="AR850" s="53"/>
      <c r="AS850" s="53"/>
    </row>
    <row r="851" spans="34:45">
      <c r="AH851" s="53"/>
      <c r="AI851" s="53"/>
      <c r="AJ851" s="53"/>
      <c r="AK851" s="53"/>
      <c r="AL851" s="53"/>
      <c r="AM851" s="53"/>
      <c r="AN851" s="53"/>
      <c r="AO851" s="53"/>
      <c r="AP851" s="53"/>
      <c r="AQ851" s="53"/>
      <c r="AR851" s="53"/>
      <c r="AS851" s="53"/>
    </row>
    <row r="852" spans="34:45">
      <c r="AH852" s="53"/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/>
    </row>
    <row r="853" spans="34:45">
      <c r="AH853" s="53"/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</row>
    <row r="854" spans="34:45">
      <c r="AH854" s="53"/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</row>
    <row r="855" spans="34:45">
      <c r="AH855" s="53"/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</row>
    <row r="856" spans="34:45">
      <c r="AH856" s="53"/>
      <c r="AI856" s="53"/>
      <c r="AJ856" s="53"/>
      <c r="AK856" s="53"/>
      <c r="AL856" s="53"/>
      <c r="AM856" s="53"/>
      <c r="AN856" s="53"/>
      <c r="AO856" s="53"/>
      <c r="AP856" s="53"/>
      <c r="AQ856" s="53"/>
      <c r="AR856" s="53"/>
      <c r="AS856" s="53"/>
    </row>
    <row r="857" spans="34:45">
      <c r="AH857" s="53"/>
      <c r="AI857" s="53"/>
      <c r="AJ857" s="53"/>
      <c r="AK857" s="53"/>
      <c r="AL857" s="53"/>
      <c r="AM857" s="53"/>
      <c r="AN857" s="53"/>
      <c r="AO857" s="53"/>
      <c r="AP857" s="53"/>
      <c r="AQ857" s="53"/>
      <c r="AR857" s="53"/>
      <c r="AS857" s="53"/>
    </row>
    <row r="858" spans="34:45">
      <c r="AH858" s="53"/>
      <c r="AI858" s="53"/>
      <c r="AJ858" s="53"/>
      <c r="AK858" s="53"/>
      <c r="AL858" s="53"/>
      <c r="AM858" s="53"/>
      <c r="AN858" s="53"/>
      <c r="AO858" s="53"/>
      <c r="AP858" s="53"/>
      <c r="AQ858" s="53"/>
      <c r="AR858" s="53"/>
      <c r="AS858" s="53"/>
    </row>
    <row r="859" spans="34:45">
      <c r="AH859" s="53"/>
      <c r="AI859" s="53"/>
      <c r="AJ859" s="53"/>
      <c r="AK859" s="53"/>
      <c r="AL859" s="53"/>
      <c r="AM859" s="53"/>
      <c r="AN859" s="53"/>
      <c r="AO859" s="53"/>
      <c r="AP859" s="53"/>
      <c r="AQ859" s="53"/>
      <c r="AR859" s="53"/>
      <c r="AS859" s="53"/>
    </row>
    <row r="860" spans="34:45">
      <c r="AH860" s="53"/>
      <c r="AI860" s="53"/>
      <c r="AJ860" s="53"/>
      <c r="AK860" s="53"/>
      <c r="AL860" s="53"/>
      <c r="AM860" s="53"/>
      <c r="AN860" s="53"/>
      <c r="AO860" s="53"/>
      <c r="AP860" s="53"/>
      <c r="AQ860" s="53"/>
      <c r="AR860" s="53"/>
      <c r="AS860" s="53"/>
    </row>
    <row r="861" spans="34:45">
      <c r="AH861" s="53"/>
      <c r="AI861" s="53"/>
      <c r="AJ861" s="53"/>
      <c r="AK861" s="53"/>
      <c r="AL861" s="53"/>
      <c r="AM861" s="53"/>
      <c r="AN861" s="53"/>
      <c r="AO861" s="53"/>
      <c r="AP861" s="53"/>
      <c r="AQ861" s="53"/>
      <c r="AR861" s="53"/>
      <c r="AS861" s="53"/>
    </row>
    <row r="862" spans="34:45">
      <c r="AH862" s="53"/>
      <c r="AI862" s="53"/>
      <c r="AJ862" s="53"/>
      <c r="AK862" s="53"/>
      <c r="AL862" s="53"/>
      <c r="AM862" s="53"/>
      <c r="AN862" s="53"/>
      <c r="AO862" s="53"/>
      <c r="AP862" s="53"/>
      <c r="AQ862" s="53"/>
      <c r="AR862" s="53"/>
      <c r="AS862" s="53"/>
    </row>
    <row r="863" spans="34:45">
      <c r="AH863" s="53"/>
      <c r="AI863" s="53"/>
      <c r="AJ863" s="53"/>
      <c r="AK863" s="53"/>
      <c r="AL863" s="53"/>
      <c r="AM863" s="53"/>
      <c r="AN863" s="53"/>
      <c r="AO863" s="53"/>
      <c r="AP863" s="53"/>
      <c r="AQ863" s="53"/>
      <c r="AR863" s="53"/>
      <c r="AS863" s="53"/>
    </row>
    <row r="864" spans="34:45">
      <c r="AH864" s="53"/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</row>
    <row r="865" spans="34:45">
      <c r="AH865" s="53"/>
      <c r="AI865" s="53"/>
      <c r="AJ865" s="53"/>
      <c r="AK865" s="53"/>
      <c r="AL865" s="53"/>
      <c r="AM865" s="53"/>
      <c r="AN865" s="53"/>
      <c r="AO865" s="53"/>
      <c r="AP865" s="53"/>
      <c r="AQ865" s="53"/>
      <c r="AR865" s="53"/>
      <c r="AS865" s="53"/>
    </row>
    <row r="866" spans="34:45">
      <c r="AH866" s="53"/>
      <c r="AI866" s="53"/>
      <c r="AJ866" s="53"/>
      <c r="AK866" s="53"/>
      <c r="AL866" s="53"/>
      <c r="AM866" s="53"/>
      <c r="AN866" s="53"/>
      <c r="AO866" s="53"/>
      <c r="AP866" s="53"/>
      <c r="AQ866" s="53"/>
      <c r="AR866" s="53"/>
      <c r="AS866" s="53"/>
    </row>
    <row r="867" spans="34:45">
      <c r="AH867" s="53"/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</row>
    <row r="868" spans="34:45">
      <c r="AH868" s="53"/>
      <c r="AI868" s="53"/>
      <c r="AJ868" s="53"/>
      <c r="AK868" s="53"/>
      <c r="AL868" s="53"/>
      <c r="AM868" s="53"/>
      <c r="AN868" s="53"/>
      <c r="AO868" s="53"/>
      <c r="AP868" s="53"/>
      <c r="AQ868" s="53"/>
      <c r="AR868" s="53"/>
      <c r="AS868" s="53"/>
    </row>
    <row r="869" spans="34:45">
      <c r="AH869" s="53"/>
      <c r="AI869" s="53"/>
      <c r="AJ869" s="53"/>
      <c r="AK869" s="53"/>
      <c r="AL869" s="53"/>
      <c r="AM869" s="53"/>
      <c r="AN869" s="53"/>
      <c r="AO869" s="53"/>
      <c r="AP869" s="53"/>
      <c r="AQ869" s="53"/>
      <c r="AR869" s="53"/>
      <c r="AS869" s="53"/>
    </row>
    <row r="870" spans="34:45">
      <c r="AH870" s="53"/>
      <c r="AI870" s="53"/>
      <c r="AJ870" s="53"/>
      <c r="AK870" s="53"/>
      <c r="AL870" s="53"/>
      <c r="AM870" s="53"/>
      <c r="AN870" s="53"/>
      <c r="AO870" s="53"/>
      <c r="AP870" s="53"/>
      <c r="AQ870" s="53"/>
      <c r="AR870" s="53"/>
      <c r="AS870" s="53"/>
    </row>
    <row r="871" spans="34:45">
      <c r="AH871" s="53"/>
      <c r="AI871" s="53"/>
      <c r="AJ871" s="53"/>
      <c r="AK871" s="53"/>
      <c r="AL871" s="53"/>
      <c r="AM871" s="53"/>
      <c r="AN871" s="53"/>
      <c r="AO871" s="53"/>
      <c r="AP871" s="53"/>
      <c r="AQ871" s="53"/>
      <c r="AR871" s="53"/>
      <c r="AS871" s="53"/>
    </row>
    <row r="872" spans="34:45">
      <c r="AH872" s="53"/>
      <c r="AI872" s="53"/>
      <c r="AJ872" s="53"/>
      <c r="AK872" s="53"/>
      <c r="AL872" s="53"/>
      <c r="AM872" s="53"/>
      <c r="AN872" s="53"/>
      <c r="AO872" s="53"/>
      <c r="AP872" s="53"/>
      <c r="AQ872" s="53"/>
      <c r="AR872" s="53"/>
      <c r="AS872" s="53"/>
    </row>
    <row r="873" spans="34:45">
      <c r="AH873" s="53"/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</row>
    <row r="874" spans="34:45">
      <c r="AH874" s="53"/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</row>
    <row r="875" spans="34:45">
      <c r="AH875" s="53"/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</row>
    <row r="876" spans="34:45">
      <c r="AH876" s="53"/>
      <c r="AI876" s="53"/>
      <c r="AJ876" s="53"/>
      <c r="AK876" s="53"/>
      <c r="AL876" s="53"/>
      <c r="AM876" s="53"/>
      <c r="AN876" s="53"/>
      <c r="AO876" s="53"/>
      <c r="AP876" s="53"/>
      <c r="AQ876" s="53"/>
      <c r="AR876" s="53"/>
      <c r="AS876" s="53"/>
    </row>
    <row r="877" spans="34:45">
      <c r="AH877" s="53"/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</row>
    <row r="878" spans="34:45">
      <c r="AH878" s="53"/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</row>
    <row r="879" spans="34:45">
      <c r="AH879" s="53"/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</row>
    <row r="880" spans="34:45">
      <c r="AH880" s="53"/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</row>
    <row r="881" spans="34:45">
      <c r="AH881" s="53"/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</row>
    <row r="882" spans="34:45">
      <c r="AH882" s="53"/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</row>
    <row r="883" spans="34:45">
      <c r="AH883" s="53"/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</row>
    <row r="884" spans="34:45">
      <c r="AH884" s="53"/>
      <c r="AI884" s="53"/>
      <c r="AJ884" s="53"/>
      <c r="AK884" s="53"/>
      <c r="AL884" s="53"/>
      <c r="AM884" s="53"/>
      <c r="AN884" s="53"/>
      <c r="AO884" s="53"/>
      <c r="AP884" s="53"/>
      <c r="AQ884" s="53"/>
      <c r="AR884" s="53"/>
      <c r="AS884" s="53"/>
    </row>
    <row r="885" spans="34:45">
      <c r="AH885" s="53"/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</row>
    <row r="886" spans="34:45">
      <c r="AH886" s="53"/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</row>
    <row r="887" spans="34:45">
      <c r="AH887" s="53"/>
      <c r="AI887" s="53"/>
      <c r="AJ887" s="53"/>
      <c r="AK887" s="53"/>
      <c r="AL887" s="53"/>
      <c r="AM887" s="53"/>
      <c r="AN887" s="53"/>
      <c r="AO887" s="53"/>
      <c r="AP887" s="53"/>
      <c r="AQ887" s="53"/>
      <c r="AR887" s="53"/>
      <c r="AS887" s="53"/>
    </row>
    <row r="888" spans="34:45">
      <c r="AH888" s="53"/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</row>
    <row r="889" spans="34:45">
      <c r="AH889" s="53"/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</row>
    <row r="890" spans="34:45">
      <c r="AH890" s="53"/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</row>
    <row r="891" spans="34:45">
      <c r="AH891" s="53"/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</row>
    <row r="892" spans="34:45">
      <c r="AH892" s="53"/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</row>
    <row r="893" spans="34:45">
      <c r="AH893" s="53"/>
      <c r="AI893" s="53"/>
      <c r="AJ893" s="53"/>
      <c r="AK893" s="53"/>
      <c r="AL893" s="53"/>
      <c r="AM893" s="53"/>
      <c r="AN893" s="53"/>
      <c r="AO893" s="53"/>
      <c r="AP893" s="53"/>
      <c r="AQ893" s="53"/>
      <c r="AR893" s="53"/>
      <c r="AS893" s="53"/>
    </row>
    <row r="894" spans="34:45">
      <c r="AH894" s="53"/>
      <c r="AI894" s="53"/>
      <c r="AJ894" s="53"/>
      <c r="AK894" s="53"/>
      <c r="AL894" s="53"/>
      <c r="AM894" s="53"/>
      <c r="AN894" s="53"/>
      <c r="AO894" s="53"/>
      <c r="AP894" s="53"/>
      <c r="AQ894" s="53"/>
      <c r="AR894" s="53"/>
      <c r="AS894" s="53"/>
    </row>
    <row r="895" spans="34:45">
      <c r="AH895" s="53"/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</row>
    <row r="896" spans="34:45">
      <c r="AH896" s="53"/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</row>
    <row r="897" spans="34:45">
      <c r="AH897" s="53"/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</row>
    <row r="898" spans="34:45">
      <c r="AH898" s="53"/>
      <c r="AI898" s="53"/>
      <c r="AJ898" s="53"/>
      <c r="AK898" s="53"/>
      <c r="AL898" s="53"/>
      <c r="AM898" s="53"/>
      <c r="AN898" s="53"/>
      <c r="AO898" s="53"/>
      <c r="AP898" s="53"/>
      <c r="AQ898" s="53"/>
      <c r="AR898" s="53"/>
      <c r="AS898" s="53"/>
    </row>
    <row r="899" spans="34:45">
      <c r="AH899" s="53"/>
      <c r="AI899" s="53"/>
      <c r="AJ899" s="53"/>
      <c r="AK899" s="53"/>
      <c r="AL899" s="53"/>
      <c r="AM899" s="53"/>
      <c r="AN899" s="53"/>
      <c r="AO899" s="53"/>
      <c r="AP899" s="53"/>
      <c r="AQ899" s="53"/>
      <c r="AR899" s="53"/>
      <c r="AS899" s="53"/>
    </row>
    <row r="900" spans="34:45">
      <c r="AH900" s="53"/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</row>
    <row r="901" spans="34:45">
      <c r="AH901" s="53"/>
      <c r="AI901" s="53"/>
      <c r="AJ901" s="53"/>
      <c r="AK901" s="53"/>
      <c r="AL901" s="53"/>
      <c r="AM901" s="53"/>
      <c r="AN901" s="53"/>
      <c r="AO901" s="53"/>
      <c r="AP901" s="53"/>
      <c r="AQ901" s="53"/>
      <c r="AR901" s="53"/>
      <c r="AS901" s="53"/>
    </row>
    <row r="902" spans="34:45">
      <c r="AH902" s="53"/>
      <c r="AI902" s="53"/>
      <c r="AJ902" s="53"/>
      <c r="AK902" s="53"/>
      <c r="AL902" s="53"/>
      <c r="AM902" s="53"/>
      <c r="AN902" s="53"/>
      <c r="AO902" s="53"/>
      <c r="AP902" s="53"/>
      <c r="AQ902" s="53"/>
      <c r="AR902" s="53"/>
      <c r="AS902" s="53"/>
    </row>
    <row r="903" spans="34:45">
      <c r="AH903" s="53"/>
      <c r="AI903" s="53"/>
      <c r="AJ903" s="53"/>
      <c r="AK903" s="53"/>
      <c r="AL903" s="53"/>
      <c r="AM903" s="53"/>
      <c r="AN903" s="53"/>
      <c r="AO903" s="53"/>
      <c r="AP903" s="53"/>
      <c r="AQ903" s="53"/>
      <c r="AR903" s="53"/>
      <c r="AS903" s="53"/>
    </row>
    <row r="904" spans="34:45">
      <c r="AH904" s="53"/>
      <c r="AI904" s="53"/>
      <c r="AJ904" s="53"/>
      <c r="AK904" s="53"/>
      <c r="AL904" s="53"/>
      <c r="AM904" s="53"/>
      <c r="AN904" s="53"/>
      <c r="AO904" s="53"/>
      <c r="AP904" s="53"/>
      <c r="AQ904" s="53"/>
      <c r="AR904" s="53"/>
      <c r="AS904" s="53"/>
    </row>
    <row r="905" spans="34:45">
      <c r="AH905" s="53"/>
      <c r="AI905" s="53"/>
      <c r="AJ905" s="53"/>
      <c r="AK905" s="53"/>
      <c r="AL905" s="53"/>
      <c r="AM905" s="53"/>
      <c r="AN905" s="53"/>
      <c r="AO905" s="53"/>
      <c r="AP905" s="53"/>
      <c r="AQ905" s="53"/>
      <c r="AR905" s="53"/>
      <c r="AS905" s="53"/>
    </row>
    <row r="906" spans="34:45">
      <c r="AH906" s="53"/>
      <c r="AI906" s="53"/>
      <c r="AJ906" s="53"/>
      <c r="AK906" s="53"/>
      <c r="AL906" s="53"/>
      <c r="AM906" s="53"/>
      <c r="AN906" s="53"/>
      <c r="AO906" s="53"/>
      <c r="AP906" s="53"/>
      <c r="AQ906" s="53"/>
      <c r="AR906" s="53"/>
      <c r="AS906" s="53"/>
    </row>
    <row r="907" spans="34:45">
      <c r="AH907" s="53"/>
      <c r="AI907" s="53"/>
      <c r="AJ907" s="53"/>
      <c r="AK907" s="53"/>
      <c r="AL907" s="53"/>
      <c r="AM907" s="53"/>
      <c r="AN907" s="53"/>
      <c r="AO907" s="53"/>
      <c r="AP907" s="53"/>
      <c r="AQ907" s="53"/>
      <c r="AR907" s="53"/>
      <c r="AS907" s="53"/>
    </row>
    <row r="908" spans="34:45">
      <c r="AH908" s="53"/>
      <c r="AI908" s="53"/>
      <c r="AJ908" s="53"/>
      <c r="AK908" s="53"/>
      <c r="AL908" s="53"/>
      <c r="AM908" s="53"/>
      <c r="AN908" s="53"/>
      <c r="AO908" s="53"/>
      <c r="AP908" s="53"/>
      <c r="AQ908" s="53"/>
      <c r="AR908" s="53"/>
      <c r="AS908" s="53"/>
    </row>
    <row r="909" spans="34:45">
      <c r="AH909" s="53"/>
      <c r="AI909" s="53"/>
      <c r="AJ909" s="53"/>
      <c r="AK909" s="53"/>
      <c r="AL909" s="53"/>
      <c r="AM909" s="53"/>
      <c r="AN909" s="53"/>
      <c r="AO909" s="53"/>
      <c r="AP909" s="53"/>
      <c r="AQ909" s="53"/>
      <c r="AR909" s="53"/>
      <c r="AS909" s="53"/>
    </row>
    <row r="910" spans="34:45">
      <c r="AH910" s="53"/>
      <c r="AI910" s="53"/>
      <c r="AJ910" s="53"/>
      <c r="AK910" s="53"/>
      <c r="AL910" s="53"/>
      <c r="AM910" s="53"/>
      <c r="AN910" s="53"/>
      <c r="AO910" s="53"/>
      <c r="AP910" s="53"/>
      <c r="AQ910" s="53"/>
      <c r="AR910" s="53"/>
      <c r="AS910" s="53"/>
    </row>
    <row r="911" spans="34:45">
      <c r="AH911" s="53"/>
      <c r="AI911" s="53"/>
      <c r="AJ911" s="53"/>
      <c r="AK911" s="53"/>
      <c r="AL911" s="53"/>
      <c r="AM911" s="53"/>
      <c r="AN911" s="53"/>
      <c r="AO911" s="53"/>
      <c r="AP911" s="53"/>
      <c r="AQ911" s="53"/>
      <c r="AR911" s="53"/>
      <c r="AS911" s="53"/>
    </row>
    <row r="912" spans="34:45">
      <c r="AH912" s="53"/>
      <c r="AI912" s="53"/>
      <c r="AJ912" s="53"/>
      <c r="AK912" s="53"/>
      <c r="AL912" s="53"/>
      <c r="AM912" s="53"/>
      <c r="AN912" s="53"/>
      <c r="AO912" s="53"/>
      <c r="AP912" s="53"/>
      <c r="AQ912" s="53"/>
      <c r="AR912" s="53"/>
      <c r="AS912" s="53"/>
    </row>
    <row r="913" spans="34:45">
      <c r="AH913" s="53"/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</row>
    <row r="914" spans="34:45">
      <c r="AH914" s="53"/>
      <c r="AI914" s="53"/>
      <c r="AJ914" s="53"/>
      <c r="AK914" s="53"/>
      <c r="AL914" s="53"/>
      <c r="AM914" s="53"/>
      <c r="AN914" s="53"/>
      <c r="AO914" s="53"/>
      <c r="AP914" s="53"/>
      <c r="AQ914" s="53"/>
      <c r="AR914" s="53"/>
      <c r="AS914" s="53"/>
    </row>
    <row r="915" spans="34:45">
      <c r="AH915" s="53"/>
      <c r="AI915" s="53"/>
      <c r="AJ915" s="53"/>
      <c r="AK915" s="53"/>
      <c r="AL915" s="53"/>
      <c r="AM915" s="53"/>
      <c r="AN915" s="53"/>
      <c r="AO915" s="53"/>
      <c r="AP915" s="53"/>
      <c r="AQ915" s="53"/>
      <c r="AR915" s="53"/>
      <c r="AS915" s="53"/>
    </row>
    <row r="916" spans="34:45">
      <c r="AH916" s="53"/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</row>
    <row r="917" spans="34:45">
      <c r="AH917" s="53"/>
      <c r="AI917" s="53"/>
      <c r="AJ917" s="53"/>
      <c r="AK917" s="53"/>
      <c r="AL917" s="53"/>
      <c r="AM917" s="53"/>
      <c r="AN917" s="53"/>
      <c r="AO917" s="53"/>
      <c r="AP917" s="53"/>
      <c r="AQ917" s="53"/>
      <c r="AR917" s="53"/>
      <c r="AS917" s="53"/>
    </row>
    <row r="918" spans="34:45">
      <c r="AH918" s="53"/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</row>
    <row r="919" spans="34:45">
      <c r="AH919" s="53"/>
      <c r="AI919" s="53"/>
      <c r="AJ919" s="53"/>
      <c r="AK919" s="53"/>
      <c r="AL919" s="53"/>
      <c r="AM919" s="53"/>
      <c r="AN919" s="53"/>
      <c r="AO919" s="53"/>
      <c r="AP919" s="53"/>
      <c r="AQ919" s="53"/>
      <c r="AR919" s="53"/>
      <c r="AS919" s="53"/>
    </row>
    <row r="920" spans="34:45">
      <c r="AH920" s="53"/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</row>
    <row r="921" spans="34:45">
      <c r="AH921" s="53"/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</row>
    <row r="922" spans="34:45">
      <c r="AH922" s="53"/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</row>
    <row r="923" spans="34:45">
      <c r="AH923" s="53"/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</row>
    <row r="924" spans="34:45">
      <c r="AH924" s="53"/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</row>
    <row r="925" spans="34:45">
      <c r="AH925" s="53"/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</row>
    <row r="926" spans="34:45">
      <c r="AH926" s="53"/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</row>
    <row r="927" spans="34:45">
      <c r="AH927" s="53"/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</row>
    <row r="928" spans="34:45">
      <c r="AH928" s="53"/>
      <c r="AI928" s="53"/>
      <c r="AJ928" s="53"/>
      <c r="AK928" s="53"/>
      <c r="AL928" s="53"/>
      <c r="AM928" s="53"/>
      <c r="AN928" s="53"/>
      <c r="AO928" s="53"/>
      <c r="AP928" s="53"/>
      <c r="AQ928" s="53"/>
      <c r="AR928" s="53"/>
      <c r="AS928" s="53"/>
    </row>
    <row r="929" spans="34:45">
      <c r="AH929" s="53"/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</row>
    <row r="930" spans="34:45">
      <c r="AH930" s="53"/>
      <c r="AI930" s="53"/>
      <c r="AJ930" s="53"/>
      <c r="AK930" s="53"/>
      <c r="AL930" s="53"/>
      <c r="AM930" s="53"/>
      <c r="AN930" s="53"/>
      <c r="AO930" s="53"/>
      <c r="AP930" s="53"/>
      <c r="AQ930" s="53"/>
      <c r="AR930" s="53"/>
      <c r="AS930" s="53"/>
    </row>
    <row r="931" spans="34:45">
      <c r="AH931" s="53"/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</row>
    <row r="932" spans="34:45">
      <c r="AH932" s="53"/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</row>
    <row r="933" spans="34:45">
      <c r="AH933" s="53"/>
      <c r="AI933" s="53"/>
      <c r="AJ933" s="53"/>
      <c r="AK933" s="53"/>
      <c r="AL933" s="53"/>
      <c r="AM933" s="53"/>
      <c r="AN933" s="53"/>
      <c r="AO933" s="53"/>
      <c r="AP933" s="53"/>
      <c r="AQ933" s="53"/>
      <c r="AR933" s="53"/>
      <c r="AS933" s="53"/>
    </row>
    <row r="934" spans="34:45">
      <c r="AH934" s="53"/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</row>
    <row r="935" spans="34:45">
      <c r="AH935" s="53"/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</row>
    <row r="936" spans="34:45">
      <c r="AH936" s="53"/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</row>
    <row r="937" spans="34:45">
      <c r="AH937" s="53"/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</row>
    <row r="938" spans="34:45">
      <c r="AH938" s="53"/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</row>
    <row r="939" spans="34:45">
      <c r="AH939" s="53"/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</row>
    <row r="940" spans="34:45">
      <c r="AH940" s="53"/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</row>
    <row r="941" spans="34:45">
      <c r="AH941" s="53"/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</row>
    <row r="942" spans="34:45">
      <c r="AH942" s="53"/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</row>
    <row r="943" spans="34:45">
      <c r="AH943" s="53"/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</row>
    <row r="944" spans="34:45">
      <c r="AH944" s="53"/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</row>
    <row r="945" spans="34:45">
      <c r="AH945" s="53"/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</row>
    <row r="946" spans="34:45">
      <c r="AH946" s="53"/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</row>
    <row r="947" spans="34:45">
      <c r="AH947" s="53"/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</row>
    <row r="948" spans="34:45">
      <c r="AH948" s="53"/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</row>
    <row r="949" spans="34:45">
      <c r="AH949" s="53"/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</row>
    <row r="950" spans="34:45">
      <c r="AH950" s="53"/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</row>
    <row r="951" spans="34:45">
      <c r="AH951" s="53"/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</row>
    <row r="952" spans="34:45">
      <c r="AH952" s="53"/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</row>
    <row r="953" spans="34:45">
      <c r="AH953" s="53"/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</row>
    <row r="954" spans="34:45">
      <c r="AH954" s="53"/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</row>
    <row r="955" spans="34:45">
      <c r="AH955" s="53"/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</row>
    <row r="956" spans="34:45">
      <c r="AH956" s="53"/>
      <c r="AI956" s="53"/>
      <c r="AJ956" s="53"/>
      <c r="AK956" s="53"/>
      <c r="AL956" s="53"/>
      <c r="AM956" s="53"/>
      <c r="AN956" s="53"/>
      <c r="AO956" s="53"/>
      <c r="AP956" s="53"/>
      <c r="AQ956" s="53"/>
      <c r="AR956" s="53"/>
      <c r="AS956" s="53"/>
    </row>
    <row r="957" spans="34:45">
      <c r="AH957" s="53"/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</row>
    <row r="958" spans="34:45">
      <c r="AH958" s="53"/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</row>
    <row r="959" spans="34:45">
      <c r="AH959" s="53"/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</row>
    <row r="960" spans="34:45">
      <c r="AH960" s="53"/>
      <c r="AI960" s="53"/>
      <c r="AJ960" s="53"/>
      <c r="AK960" s="53"/>
      <c r="AL960" s="53"/>
      <c r="AM960" s="53"/>
      <c r="AN960" s="53"/>
      <c r="AO960" s="53"/>
      <c r="AP960" s="53"/>
      <c r="AQ960" s="53"/>
      <c r="AR960" s="53"/>
      <c r="AS960" s="53"/>
    </row>
    <row r="961" spans="34:45">
      <c r="AH961" s="53"/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</row>
    <row r="962" spans="34:45">
      <c r="AH962" s="53"/>
      <c r="AI962" s="53"/>
      <c r="AJ962" s="53"/>
      <c r="AK962" s="53"/>
      <c r="AL962" s="53"/>
      <c r="AM962" s="53"/>
      <c r="AN962" s="53"/>
      <c r="AO962" s="53"/>
      <c r="AP962" s="53"/>
      <c r="AQ962" s="53"/>
      <c r="AR962" s="53"/>
      <c r="AS962" s="53"/>
    </row>
    <row r="963" spans="34:45">
      <c r="AH963" s="53"/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</row>
    <row r="964" spans="34:45">
      <c r="AH964" s="53"/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</row>
    <row r="965" spans="34:45">
      <c r="AH965" s="53"/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</row>
    <row r="966" spans="34:45">
      <c r="AH966" s="53"/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</row>
    <row r="967" spans="34:45">
      <c r="AH967" s="53"/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</row>
    <row r="968" spans="34:45">
      <c r="AH968" s="53"/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</row>
    <row r="969" spans="34:45">
      <c r="AH969" s="53"/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</row>
    <row r="970" spans="34:45">
      <c r="AH970" s="53"/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</row>
    <row r="971" spans="34:45">
      <c r="AH971" s="53"/>
      <c r="AI971" s="53"/>
      <c r="AJ971" s="53"/>
      <c r="AK971" s="53"/>
      <c r="AL971" s="53"/>
      <c r="AM971" s="53"/>
      <c r="AN971" s="53"/>
      <c r="AO971" s="53"/>
      <c r="AP971" s="53"/>
      <c r="AQ971" s="53"/>
      <c r="AR971" s="53"/>
      <c r="AS971" s="53"/>
    </row>
    <row r="972" spans="34:45">
      <c r="AH972" s="53"/>
      <c r="AI972" s="53"/>
      <c r="AJ972" s="53"/>
      <c r="AK972" s="53"/>
      <c r="AL972" s="53"/>
      <c r="AM972" s="53"/>
      <c r="AN972" s="53"/>
      <c r="AO972" s="53"/>
      <c r="AP972" s="53"/>
      <c r="AQ972" s="53"/>
      <c r="AR972" s="53"/>
      <c r="AS972" s="53"/>
    </row>
    <row r="973" spans="34:45">
      <c r="AH973" s="53"/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</row>
    <row r="974" spans="34:45">
      <c r="AH974" s="53"/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</row>
    <row r="975" spans="34:45">
      <c r="AH975" s="53"/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</row>
    <row r="976" spans="34:45">
      <c r="AH976" s="53"/>
      <c r="AI976" s="53"/>
      <c r="AJ976" s="53"/>
      <c r="AK976" s="53"/>
      <c r="AL976" s="53"/>
      <c r="AM976" s="53"/>
      <c r="AN976" s="53"/>
      <c r="AO976" s="53"/>
      <c r="AP976" s="53"/>
      <c r="AQ976" s="53"/>
      <c r="AR976" s="53"/>
      <c r="AS976" s="53"/>
    </row>
    <row r="977" spans="34:45">
      <c r="AH977" s="53"/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</row>
    <row r="978" spans="34:45">
      <c r="AH978" s="53"/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</row>
    <row r="979" spans="34:45">
      <c r="AH979" s="53"/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</row>
    <row r="980" spans="34:45">
      <c r="AH980" s="53"/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</row>
    <row r="981" spans="34:45">
      <c r="AH981" s="53"/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</row>
    <row r="982" spans="34:45">
      <c r="AH982" s="53"/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</row>
    <row r="983" spans="34:45">
      <c r="AH983" s="53"/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</row>
    <row r="984" spans="34:45">
      <c r="AH984" s="53"/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</row>
    <row r="985" spans="34:45">
      <c r="AH985" s="53"/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</row>
    <row r="986" spans="34:45">
      <c r="AH986" s="53"/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</row>
    <row r="987" spans="34:45">
      <c r="AH987" s="53"/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</row>
    <row r="988" spans="34:45">
      <c r="AH988" s="53"/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</row>
    <row r="989" spans="34:45">
      <c r="AH989" s="53"/>
      <c r="AI989" s="53"/>
      <c r="AJ989" s="53"/>
      <c r="AK989" s="53"/>
      <c r="AL989" s="53"/>
      <c r="AM989" s="53"/>
      <c r="AN989" s="53"/>
      <c r="AO989" s="53"/>
      <c r="AP989" s="53"/>
      <c r="AQ989" s="53"/>
      <c r="AR989" s="53"/>
      <c r="AS989" s="53"/>
    </row>
    <row r="990" spans="34:45">
      <c r="AH990" s="53"/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</row>
    <row r="991" spans="34:45">
      <c r="AH991" s="53"/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</row>
    <row r="992" spans="34:45">
      <c r="AH992" s="53"/>
      <c r="AI992" s="53"/>
      <c r="AJ992" s="53"/>
      <c r="AK992" s="53"/>
      <c r="AL992" s="53"/>
      <c r="AM992" s="53"/>
      <c r="AN992" s="53"/>
      <c r="AO992" s="53"/>
      <c r="AP992" s="53"/>
      <c r="AQ992" s="53"/>
      <c r="AR992" s="53"/>
      <c r="AS992" s="53"/>
    </row>
    <row r="993" spans="34:45">
      <c r="AH993" s="53"/>
      <c r="AI993" s="53"/>
      <c r="AJ993" s="53"/>
      <c r="AK993" s="53"/>
      <c r="AL993" s="53"/>
      <c r="AM993" s="53"/>
      <c r="AN993" s="53"/>
      <c r="AO993" s="53"/>
      <c r="AP993" s="53"/>
      <c r="AQ993" s="53"/>
      <c r="AR993" s="53"/>
      <c r="AS993" s="53"/>
    </row>
    <row r="994" spans="34:45">
      <c r="AH994" s="53"/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</row>
    <row r="995" spans="34:45">
      <c r="AH995" s="53"/>
      <c r="AI995" s="53"/>
      <c r="AJ995" s="53"/>
      <c r="AK995" s="53"/>
      <c r="AL995" s="53"/>
      <c r="AM995" s="53"/>
      <c r="AN995" s="53"/>
      <c r="AO995" s="53"/>
      <c r="AP995" s="53"/>
      <c r="AQ995" s="53"/>
      <c r="AR995" s="53"/>
      <c r="AS995" s="53"/>
    </row>
    <row r="996" spans="34:45">
      <c r="AH996" s="53"/>
      <c r="AI996" s="53"/>
      <c r="AJ996" s="53"/>
      <c r="AK996" s="53"/>
      <c r="AL996" s="53"/>
      <c r="AM996" s="53"/>
      <c r="AN996" s="53"/>
      <c r="AO996" s="53"/>
      <c r="AP996" s="53"/>
      <c r="AQ996" s="53"/>
      <c r="AR996" s="53"/>
      <c r="AS996" s="53"/>
    </row>
    <row r="997" spans="34:45">
      <c r="AH997" s="53"/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</row>
    <row r="998" spans="34:45">
      <c r="AH998" s="53"/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</row>
    <row r="999" spans="34:45">
      <c r="AH999" s="53"/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</row>
    <row r="1000" spans="34:45">
      <c r="AH1000" s="53"/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</row>
    <row r="1001" spans="34:45">
      <c r="AH1001" s="53"/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</row>
    <row r="1002" spans="34:45">
      <c r="AH1002" s="53"/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</row>
    <row r="1003" spans="34:45"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</row>
    <row r="1004" spans="34:45">
      <c r="AH1004" s="53"/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</row>
    <row r="1005" spans="34:45">
      <c r="AH1005" s="53"/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</row>
    <row r="1006" spans="34:45">
      <c r="AH1006" s="53"/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</row>
    <row r="1007" spans="34:45">
      <c r="AH1007" s="53"/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</row>
    <row r="1008" spans="34:45">
      <c r="AH1008" s="53"/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</row>
    <row r="1009" spans="34:45">
      <c r="AH1009" s="53"/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</row>
    <row r="1010" spans="34:45">
      <c r="AH1010" s="53"/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</row>
    <row r="1011" spans="34:45">
      <c r="AH1011" s="53"/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</row>
    <row r="1012" spans="34:45">
      <c r="AH1012" s="53"/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</row>
    <row r="1013" spans="34:45">
      <c r="AH1013" s="53"/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</row>
    <row r="1014" spans="34:45">
      <c r="AH1014" s="53"/>
      <c r="AI1014" s="53"/>
      <c r="AJ1014" s="53"/>
      <c r="AK1014" s="53"/>
      <c r="AL1014" s="53"/>
      <c r="AM1014" s="53"/>
      <c r="AN1014" s="53"/>
      <c r="AO1014" s="53"/>
      <c r="AP1014" s="53"/>
      <c r="AQ1014" s="53"/>
      <c r="AR1014" s="53"/>
      <c r="AS1014" s="53"/>
    </row>
    <row r="1015" spans="34:45">
      <c r="AH1015" s="53"/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</row>
    <row r="1016" spans="34:45">
      <c r="AH1016" s="53"/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</row>
    <row r="1017" spans="34:45">
      <c r="AH1017" s="53"/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</row>
    <row r="1018" spans="34:45">
      <c r="AH1018" s="53"/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</row>
    <row r="1019" spans="34:45">
      <c r="AH1019" s="53"/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</row>
    <row r="1020" spans="34:45">
      <c r="AH1020" s="53"/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</row>
    <row r="1021" spans="34:45">
      <c r="AH1021" s="53"/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</row>
    <row r="1022" spans="34:45">
      <c r="AH1022" s="53"/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</row>
    <row r="1023" spans="34:45">
      <c r="AH1023" s="53"/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</row>
    <row r="1024" spans="34:45">
      <c r="AH1024" s="53"/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</row>
    <row r="1025" spans="34:45">
      <c r="AH1025" s="53"/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</row>
    <row r="1026" spans="34:45">
      <c r="AH1026" s="53"/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</row>
    <row r="1027" spans="34:45">
      <c r="AH1027" s="53"/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</row>
    <row r="1028" spans="34:45">
      <c r="AH1028" s="53"/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</row>
    <row r="1029" spans="34:45">
      <c r="AH1029" s="53"/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</row>
    <row r="1030" spans="34:45">
      <c r="AH1030" s="53"/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</row>
    <row r="1031" spans="34:45">
      <c r="AH1031" s="53"/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</row>
    <row r="1032" spans="34:45">
      <c r="AH1032" s="53"/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</row>
    <row r="1033" spans="34:45">
      <c r="AH1033" s="53"/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</row>
    <row r="1034" spans="34:45">
      <c r="AH1034" s="53"/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</row>
    <row r="1035" spans="34:45">
      <c r="AH1035" s="53"/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</row>
    <row r="1036" spans="34:45">
      <c r="AH1036" s="53"/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</row>
    <row r="1037" spans="34:45">
      <c r="AH1037" s="53"/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</row>
    <row r="1038" spans="34:45">
      <c r="AH1038" s="53"/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</row>
    <row r="1039" spans="34:45">
      <c r="AH1039" s="53"/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</row>
    <row r="1040" spans="34:45">
      <c r="AH1040" s="53"/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</row>
    <row r="1041" spans="34:45">
      <c r="AH1041" s="53"/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</row>
    <row r="1042" spans="34:45">
      <c r="AH1042" s="53"/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</row>
    <row r="1043" spans="34:45">
      <c r="AH1043" s="53"/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</row>
    <row r="1044" spans="34:45">
      <c r="AH1044" s="53"/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</row>
    <row r="1045" spans="34:45">
      <c r="AH1045" s="53"/>
      <c r="AI1045" s="53"/>
      <c r="AJ1045" s="53"/>
      <c r="AK1045" s="53"/>
      <c r="AL1045" s="53"/>
      <c r="AM1045" s="53"/>
      <c r="AN1045" s="53"/>
      <c r="AO1045" s="53"/>
      <c r="AP1045" s="53"/>
      <c r="AQ1045" s="53"/>
      <c r="AR1045" s="53"/>
      <c r="AS1045" s="53"/>
    </row>
    <row r="1046" spans="34:45">
      <c r="AH1046" s="53"/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</row>
    <row r="1047" spans="34:45">
      <c r="AH1047" s="53"/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</row>
    <row r="1048" spans="34:45">
      <c r="AH1048" s="53"/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</row>
    <row r="1049" spans="34:45">
      <c r="AH1049" s="53"/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</row>
    <row r="1050" spans="34:45">
      <c r="AH1050" s="53"/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</row>
    <row r="1051" spans="34:45">
      <c r="AH1051" s="53"/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</row>
    <row r="1052" spans="34:45">
      <c r="AH1052" s="53"/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</row>
    <row r="1053" spans="34:45">
      <c r="AH1053" s="53"/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</row>
    <row r="1054" spans="34:45">
      <c r="AH1054" s="53"/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</row>
    <row r="1055" spans="34:45">
      <c r="AH1055" s="53"/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</row>
    <row r="1056" spans="34:45">
      <c r="AH1056" s="53"/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</row>
    <row r="1057" spans="34:45">
      <c r="AH1057" s="53"/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</row>
    <row r="1058" spans="34:45">
      <c r="AH1058" s="53"/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</row>
    <row r="1059" spans="34:45">
      <c r="AH1059" s="53"/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</row>
    <row r="1060" spans="34:45">
      <c r="AH1060" s="53"/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</row>
    <row r="1061" spans="34:45">
      <c r="AH1061" s="53"/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</row>
    <row r="1062" spans="34:45">
      <c r="AH1062" s="53"/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</row>
    <row r="1063" spans="34:45">
      <c r="AH1063" s="53"/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</row>
    <row r="1064" spans="34:45">
      <c r="AH1064" s="53"/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</row>
    <row r="1065" spans="34:45">
      <c r="AH1065" s="53"/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</row>
    <row r="1066" spans="34:45">
      <c r="AH1066" s="53"/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</row>
    <row r="1067" spans="34:45">
      <c r="AH1067" s="53"/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</row>
    <row r="1068" spans="34:45">
      <c r="AH1068" s="53"/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</row>
    <row r="1069" spans="34:45">
      <c r="AH1069" s="53"/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</row>
    <row r="1070" spans="34:45">
      <c r="AH1070" s="53"/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</row>
    <row r="1071" spans="34:45">
      <c r="AH1071" s="53"/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</row>
    <row r="1072" spans="34:45">
      <c r="AH1072" s="53"/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</row>
    <row r="1073" spans="34:45">
      <c r="AH1073" s="53"/>
      <c r="AI1073" s="53"/>
      <c r="AJ1073" s="53"/>
      <c r="AK1073" s="53"/>
      <c r="AL1073" s="53"/>
      <c r="AM1073" s="53"/>
      <c r="AN1073" s="53"/>
      <c r="AO1073" s="53"/>
      <c r="AP1073" s="53"/>
      <c r="AQ1073" s="53"/>
      <c r="AR1073" s="53"/>
      <c r="AS1073" s="53"/>
    </row>
    <row r="1074" spans="34:45">
      <c r="AH1074" s="53"/>
      <c r="AI1074" s="53"/>
      <c r="AJ1074" s="53"/>
      <c r="AK1074" s="53"/>
      <c r="AL1074" s="53"/>
      <c r="AM1074" s="53"/>
      <c r="AN1074" s="53"/>
      <c r="AO1074" s="53"/>
      <c r="AP1074" s="53"/>
      <c r="AQ1074" s="53"/>
      <c r="AR1074" s="53"/>
      <c r="AS1074" s="53"/>
    </row>
    <row r="1075" spans="34:45">
      <c r="AH1075" s="53"/>
      <c r="AI1075" s="53"/>
      <c r="AJ1075" s="53"/>
      <c r="AK1075" s="53"/>
      <c r="AL1075" s="53"/>
      <c r="AM1075" s="53"/>
      <c r="AN1075" s="53"/>
      <c r="AO1075" s="53"/>
      <c r="AP1075" s="53"/>
      <c r="AQ1075" s="53"/>
      <c r="AR1075" s="53"/>
      <c r="AS1075" s="53"/>
    </row>
    <row r="1076" spans="34:45">
      <c r="AH1076" s="53"/>
      <c r="AI1076" s="53"/>
      <c r="AJ1076" s="53"/>
      <c r="AK1076" s="53"/>
      <c r="AL1076" s="53"/>
      <c r="AM1076" s="53"/>
      <c r="AN1076" s="53"/>
      <c r="AO1076" s="53"/>
      <c r="AP1076" s="53"/>
      <c r="AQ1076" s="53"/>
      <c r="AR1076" s="53"/>
      <c r="AS1076" s="53"/>
    </row>
    <row r="1077" spans="34:45">
      <c r="AH1077" s="53"/>
      <c r="AI1077" s="53"/>
      <c r="AJ1077" s="53"/>
      <c r="AK1077" s="53"/>
      <c r="AL1077" s="53"/>
      <c r="AM1077" s="53"/>
      <c r="AN1077" s="53"/>
      <c r="AO1077" s="53"/>
      <c r="AP1077" s="53"/>
      <c r="AQ1077" s="53"/>
      <c r="AR1077" s="53"/>
      <c r="AS1077" s="53"/>
    </row>
    <row r="1078" spans="34:45">
      <c r="AH1078" s="53"/>
      <c r="AI1078" s="53"/>
      <c r="AJ1078" s="53"/>
      <c r="AK1078" s="53"/>
      <c r="AL1078" s="53"/>
      <c r="AM1078" s="53"/>
      <c r="AN1078" s="53"/>
      <c r="AO1078" s="53"/>
      <c r="AP1078" s="53"/>
      <c r="AQ1078" s="53"/>
      <c r="AR1078" s="53"/>
      <c r="AS1078" s="53"/>
    </row>
  </sheetData>
  <mergeCells count="52">
    <mergeCell ref="Z1:AG1"/>
    <mergeCell ref="Z2:AG2"/>
    <mergeCell ref="Z3:AG3"/>
    <mergeCell ref="Z4:AG4"/>
    <mergeCell ref="Z16:Z18"/>
    <mergeCell ref="AG14:AG18"/>
    <mergeCell ref="U7:AG7"/>
    <mergeCell ref="O9:AG9"/>
    <mergeCell ref="K15:O15"/>
    <mergeCell ref="B11:T11"/>
    <mergeCell ref="O10:AG10"/>
    <mergeCell ref="S13:AG13"/>
    <mergeCell ref="P14:P18"/>
    <mergeCell ref="AA15:AA18"/>
    <mergeCell ref="AC16:AC18"/>
    <mergeCell ref="AA14:AC14"/>
    <mergeCell ref="AD14:AD18"/>
    <mergeCell ref="AF14:AF18"/>
    <mergeCell ref="Z5:AG5"/>
    <mergeCell ref="AE14:AE18"/>
    <mergeCell ref="N8:AG8"/>
    <mergeCell ref="O16:O18"/>
    <mergeCell ref="V14:V18"/>
    <mergeCell ref="AB16:AB18"/>
    <mergeCell ref="U14:U16"/>
    <mergeCell ref="C14:I14"/>
    <mergeCell ref="R14:R18"/>
    <mergeCell ref="X16:X18"/>
    <mergeCell ref="S14:S18"/>
    <mergeCell ref="W15:W18"/>
    <mergeCell ref="L17:N17"/>
    <mergeCell ref="J15:J18"/>
    <mergeCell ref="AB15:AC15"/>
    <mergeCell ref="C13:R13"/>
    <mergeCell ref="J14:O14"/>
    <mergeCell ref="D17:D18"/>
    <mergeCell ref="I16:I18"/>
    <mergeCell ref="T14:T18"/>
    <mergeCell ref="W14:Z14"/>
    <mergeCell ref="Q14:Q17"/>
    <mergeCell ref="X15:Z15"/>
    <mergeCell ref="Y16:Y18"/>
    <mergeCell ref="G16:G18"/>
    <mergeCell ref="K16:N16"/>
    <mergeCell ref="C15:C18"/>
    <mergeCell ref="D15:I15"/>
    <mergeCell ref="A13:A18"/>
    <mergeCell ref="H16:H18"/>
    <mergeCell ref="K17:K18"/>
    <mergeCell ref="B13:B18"/>
    <mergeCell ref="E17:F17"/>
    <mergeCell ref="D16:F16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21" fitToWidth="2" orientation="landscape" blackAndWhite="1" r:id="rId1"/>
  <headerFooter alignWithMargins="0">
    <oddHeader>&amp;R&amp;P</oddHeader>
  </headerFooter>
  <colBreaks count="1" manualBreakCount="1">
    <brk id="14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2016</vt:lpstr>
      <vt:lpstr>'субвенция 2016'!Заголовки_для_печати</vt:lpstr>
      <vt:lpstr>'субвенция 2016'!Область_печати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2017-12-10T08:02:57Z</cp:lastPrinted>
  <dcterms:created xsi:type="dcterms:W3CDTF">2005-08-25T07:51:53Z</dcterms:created>
  <dcterms:modified xsi:type="dcterms:W3CDTF">2018-01-12T14:37:23Z</dcterms:modified>
</cp:coreProperties>
</file>